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lip\Desktop\manemanns_dynastie\"/>
    </mc:Choice>
  </mc:AlternateContent>
  <xr:revisionPtr revIDLastSave="0" documentId="13_ncr:1_{9BC080BD-9FD4-43ED-AAB6-C4DE66743C82}" xr6:coauthVersionLast="47" xr6:coauthVersionMax="47" xr10:uidLastSave="{00000000-0000-0000-0000-000000000000}"/>
  <bookViews>
    <workbookView xWindow="-120" yWindow="-120" windowWidth="29040" windowHeight="15840" xr2:uid="{D36A9799-3894-41E3-810F-74C589B8B0F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H44" i="1"/>
  <c r="H43" i="1"/>
  <c r="H42" i="1"/>
  <c r="H41" i="1"/>
  <c r="H40" i="1"/>
  <c r="H39" i="1"/>
  <c r="H38" i="1"/>
  <c r="H37" i="1"/>
  <c r="H35" i="1"/>
  <c r="H34" i="1"/>
  <c r="H33" i="1"/>
  <c r="H32" i="1"/>
  <c r="H31" i="1"/>
  <c r="H30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<sst xmlns="http://schemas.openxmlformats.org/spreadsheetml/2006/main" count="167" uniqueCount="133">
  <si>
    <t>Pos.</t>
  </si>
  <si>
    <t>Stck.</t>
  </si>
  <si>
    <t>Art.-Nummer</t>
  </si>
  <si>
    <t>Produktbeschreibung/ Typ</t>
  </si>
  <si>
    <t>Funktion/ Anmerkung</t>
  </si>
  <si>
    <t>Hersteller</t>
  </si>
  <si>
    <t>Preis</t>
  </si>
  <si>
    <t>Gesamtpreis</t>
  </si>
  <si>
    <t>Wichtigste Komponenten</t>
  </si>
  <si>
    <t>eb6598</t>
  </si>
  <si>
    <t>Raspberry Pi 3 Model B V1.2</t>
  </si>
  <si>
    <t>Steuerung Garagenbeleuchtung, Verarbeitung der Sensordaten</t>
  </si>
  <si>
    <t>Raspberry Pi Foundation</t>
  </si>
  <si>
    <t>1x GY-302</t>
  </si>
  <si>
    <t>GY-302 BH1750 Lichtstärkemodul für Arduino und Raspberry PI</t>
  </si>
  <si>
    <t>Erfassung LED-Lichtimpulse des Stromzählers</t>
  </si>
  <si>
    <t>AZ-Delivery Vertriebs GmbH</t>
  </si>
  <si>
    <t>VE EMDIN01</t>
  </si>
  <si>
    <t>Einphasiges kWh-Messgerät für Hutschienenmontage</t>
  </si>
  <si>
    <t>Stronmzähler mit LCD-Anzeige</t>
  </si>
  <si>
    <t>Vellemann®</t>
  </si>
  <si>
    <t>-</t>
  </si>
  <si>
    <t xml:space="preserve">Kunststoffhalterung </t>
  </si>
  <si>
    <t xml:space="preserve">Fixierung des Lichtstärkemoduls auf dem Stromzähler </t>
  </si>
  <si>
    <t>5050-RGB-60D-F(LS01)</t>
  </si>
  <si>
    <t>RGB LED STRIP LIGHT</t>
  </si>
  <si>
    <t>Beleuchtung der T1-Garage</t>
  </si>
  <si>
    <t>AGPTEK</t>
  </si>
  <si>
    <t>WE2005</t>
  </si>
  <si>
    <t>Stiftebox VW T1 Bausatz in Blau</t>
  </si>
  <si>
    <t>Modellfahrzeug</t>
  </si>
  <si>
    <t>Werkhaus</t>
  </si>
  <si>
    <t>fertige Garage</t>
  </si>
  <si>
    <t>Garage für den T1</t>
  </si>
  <si>
    <t>92009</t>
  </si>
  <si>
    <t>Pwerbank 4.400 mAh</t>
  </si>
  <si>
    <t>Akku für den T1-Transporter</t>
  </si>
  <si>
    <t>XLYNE</t>
  </si>
  <si>
    <t>ETA-U90EBE</t>
  </si>
  <si>
    <t>Handy-Netzstecker Samsung Telefone</t>
  </si>
  <si>
    <t>Wall-Box für den T1</t>
  </si>
  <si>
    <t>Samsung</t>
  </si>
  <si>
    <t xml:space="preserve">USB-Ladekabel geschirmt </t>
  </si>
  <si>
    <t>Ladeleitung für den T1-Transporter</t>
  </si>
  <si>
    <t>Breadboard</t>
  </si>
  <si>
    <t>Verbindungsplatine für die Steuerung des MOS-Moduls</t>
  </si>
  <si>
    <t>HCMODU0083</t>
  </si>
  <si>
    <t>MOS-Modul</t>
  </si>
  <si>
    <t>Schaltung der Garagenbeleuchtung</t>
  </si>
  <si>
    <t>Spannungsversorgung und Komponenten</t>
  </si>
  <si>
    <t>SNT MW-MDR20-05</t>
  </si>
  <si>
    <t>Schaltnetzteil 5 V</t>
  </si>
  <si>
    <t>Versorgung für den Raspberry Pi</t>
  </si>
  <si>
    <t>Meanwell</t>
  </si>
  <si>
    <t>UNO-PS/1AC/12DC/ 30W</t>
  </si>
  <si>
    <t>Schaltnetzteil 12 V</t>
  </si>
  <si>
    <t>Versorgung Garagenbeleuchtung</t>
  </si>
  <si>
    <t>Phoenix Contact</t>
  </si>
  <si>
    <t>SNT MW-MDR60-24</t>
  </si>
  <si>
    <t>Schaltnetzteil 24 V</t>
  </si>
  <si>
    <t>Versorgung für mögliche Erweiterungen des Experimentierboards</t>
  </si>
  <si>
    <t>9563129</t>
  </si>
  <si>
    <t>Cat6 Netzwerkkabel 2m</t>
  </si>
  <si>
    <t>Internetverbindung für den Raspberry Pi</t>
  </si>
  <si>
    <t>1aTTack.de</t>
  </si>
  <si>
    <t>Micro USB Leitung</t>
  </si>
  <si>
    <t>Versorgungsleitung Raspberry Pi</t>
  </si>
  <si>
    <t>127492</t>
  </si>
  <si>
    <t>Hutschienen-Gehäuse für Raspberry B+, 2B und 3</t>
  </si>
  <si>
    <t>Gehäuse für den Raspberry Pi 3</t>
  </si>
  <si>
    <t>Joy-IT</t>
  </si>
  <si>
    <t>5SV1316-6kk10</t>
  </si>
  <si>
    <t>FI/LS kompakt 1P+N 6kA Typ A B10</t>
  </si>
  <si>
    <t>Hauptabsicherung/-schalter für das Experimentierboard</t>
  </si>
  <si>
    <t>Siemens</t>
  </si>
  <si>
    <t>4250521214165</t>
  </si>
  <si>
    <t>Einbau Schutzkontakt Steckdose</t>
  </si>
  <si>
    <t xml:space="preserve">Steckdosen für mögliche Verbraucher </t>
  </si>
  <si>
    <t>BLB Elektro GmbH</t>
  </si>
  <si>
    <t>Klemmen und Zubehör</t>
  </si>
  <si>
    <t>3031270</t>
  </si>
  <si>
    <t>STTB 2,5</t>
  </si>
  <si>
    <t>Doppelstockklemme</t>
  </si>
  <si>
    <t>3031416</t>
  </si>
  <si>
    <t>ST 4-TWIN-PE</t>
  </si>
  <si>
    <t>Durchgangsquelle</t>
  </si>
  <si>
    <t>3022276</t>
  </si>
  <si>
    <t>CLIPFIX 35-5</t>
  </si>
  <si>
    <t>Schnellmontage-Endhalter</t>
  </si>
  <si>
    <t>3030747</t>
  </si>
  <si>
    <t>ATP-STTB 4</t>
  </si>
  <si>
    <t>Abteilungstrennplatte</t>
  </si>
  <si>
    <t>807575</t>
  </si>
  <si>
    <t>KLM 2</t>
  </si>
  <si>
    <t>Klemmenleistenmarker</t>
  </si>
  <si>
    <t>0808671/1/10</t>
  </si>
  <si>
    <t>ZBF5 1-10</t>
  </si>
  <si>
    <t>Klemmenmarkierung/ Beschriftungsschildchen</t>
  </si>
  <si>
    <t>0808671/11/20</t>
  </si>
  <si>
    <t>ZBF5 11-20</t>
  </si>
  <si>
    <t>3030161</t>
  </si>
  <si>
    <t>FBS 2-5</t>
  </si>
  <si>
    <t>Steckbrücke 2-polig</t>
  </si>
  <si>
    <t>3030174</t>
  </si>
  <si>
    <t>FBS 3-5</t>
  </si>
  <si>
    <t>Steckbrücke 3-polig</t>
  </si>
  <si>
    <t>X0450240</t>
  </si>
  <si>
    <t>FBS 10-8</t>
  </si>
  <si>
    <t>Steckbrücke 10-polig</t>
  </si>
  <si>
    <t>3030187</t>
  </si>
  <si>
    <t>FBS 4-5</t>
  </si>
  <si>
    <t>Steckbrücke 4-polig</t>
  </si>
  <si>
    <t>Leitungen und Zubehör</t>
  </si>
  <si>
    <t>4510142</t>
  </si>
  <si>
    <t>H05V-K 0,75 mm² dunkelblau, 100 m</t>
  </si>
  <si>
    <t>Leitung</t>
  </si>
  <si>
    <t>Lapp Kabel&amp;Leitung</t>
  </si>
  <si>
    <t>4520001S</t>
  </si>
  <si>
    <t>H07V-K 1,5 mm² gelbgrün, 100 m</t>
  </si>
  <si>
    <t>4520021S</t>
  </si>
  <si>
    <t>H07V-K 1,5 mm² blau, 100 m</t>
  </si>
  <si>
    <t>H07V-K 1,5 mm² orange, 100 m</t>
  </si>
  <si>
    <t>4520011S</t>
  </si>
  <si>
    <t>H07V-K 1,5 mm² schwarz, 100 m</t>
  </si>
  <si>
    <t>AEHI 0,75-100</t>
  </si>
  <si>
    <t>Aderendhülse, 0,75 mm^2</t>
  </si>
  <si>
    <t>Aderendhülsen</t>
  </si>
  <si>
    <t>Eisenacher elektroTECHNIK GmbH</t>
  </si>
  <si>
    <t>AEHI 1,5-100</t>
  </si>
  <si>
    <t>Aderendhülse, 1,5 mm^2</t>
  </si>
  <si>
    <t>VT AEHT 1,5-100</t>
  </si>
  <si>
    <t>Doppeladerendhülse 1,5 mm^2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</si>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</sst>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37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49" fontId="3" fillId="0" borderId="2" xfId="0" applyNumberFormat="1" applyFont="1" applyBorder="1"/>
    <xf numFmtId="44" fontId="3" fillId="0" borderId="2" xfId="1" applyFont="1" applyBorder="1"/>
    <xf numFmtId="0" fontId="2" fillId="2" borderId="4" xfId="2" applyBorder="1" applyAlignment="1"/>
    <xf numFmtId="0" fontId="2" fillId="2" borderId="5" xfId="2" applyBorder="1" applyAlignment="1"/>
    <xf numFmtId="44" fontId="2" fillId="2" borderId="3" xfId="2" applyNumberFormat="1" applyBorder="1" applyAlignment="1"/>
    <xf numFmtId="44" fontId="2" fillId="2" borderId="6" xfId="2" applyNumberFormat="1" applyBorder="1" applyAlignment="1"/>
    <xf numFmtId="0" fontId="1" fillId="3" borderId="4" xfId="3" applyBorder="1"/>
    <xf numFmtId="0" fontId="1" fillId="3" borderId="5" xfId="3" applyBorder="1"/>
    <xf numFmtId="49" fontId="1" fillId="3" borderId="5" xfId="3" applyNumberFormat="1" applyBorder="1"/>
    <xf numFmtId="44" fontId="1" fillId="3" borderId="5" xfId="3" applyNumberFormat="1" applyBorder="1"/>
    <xf numFmtId="44" fontId="2" fillId="2" borderId="4" xfId="2" applyNumberFormat="1" applyBorder="1" applyAlignment="1"/>
    <xf numFmtId="44" fontId="2" fillId="2" borderId="5" xfId="2" applyNumberFormat="1" applyBorder="1" applyAlignment="1"/>
    <xf numFmtId="49" fontId="1" fillId="3" borderId="5" xfId="3" applyNumberFormat="1" applyBorder="1" applyAlignment="1">
      <alignment horizontal="left" vertical="top" wrapText="1"/>
    </xf>
    <xf numFmtId="0" fontId="1" fillId="3" borderId="8" xfId="3" applyBorder="1"/>
    <xf numFmtId="0" fontId="1" fillId="3" borderId="9" xfId="3" applyBorder="1"/>
    <xf numFmtId="49" fontId="1" fillId="3" borderId="9" xfId="3" applyNumberFormat="1" applyBorder="1"/>
    <xf numFmtId="44" fontId="1" fillId="3" borderId="9" xfId="3" applyNumberFormat="1" applyBorder="1"/>
    <xf numFmtId="44" fontId="2" fillId="2" borderId="10" xfId="2" applyNumberFormat="1" applyBorder="1" applyAlignment="1"/>
    <xf numFmtId="44" fontId="2" fillId="2" borderId="11" xfId="2" applyNumberFormat="1" applyBorder="1" applyAlignment="1"/>
    <xf numFmtId="44" fontId="2" fillId="2" borderId="12" xfId="2" applyNumberFormat="1" applyBorder="1" applyAlignment="1"/>
    <xf numFmtId="49" fontId="0" fillId="0" borderId="0" xfId="0" applyNumberFormat="1"/>
    <xf numFmtId="44" fontId="0" fillId="0" borderId="0" xfId="1" applyFont="1"/>
    <xf numFmtId="44" fontId="1" fillId="3" borderId="5" xfId="3" applyNumberFormat="1" applyBorder="1" applyAlignment="1">
      <alignment horizontal="center"/>
    </xf>
    <xf numFmtId="44" fontId="1" fillId="3" borderId="14" xfId="3" applyNumberFormat="1" applyBorder="1" applyAlignment="1">
      <alignment horizontal="center"/>
    </xf>
    <xf numFmtId="44" fontId="1" fillId="2" borderId="13" xfId="2" applyNumberFormat="1" applyFont="1" applyBorder="1" applyAlignment="1">
      <alignment horizontal="center"/>
    </xf>
    <xf numFmtId="44" fontId="1" fillId="2" borderId="16" xfId="2" applyNumberFormat="1" applyFont="1" applyBorder="1" applyAlignment="1">
      <alignment horizontal="center"/>
    </xf>
    <xf numFmtId="44" fontId="1" fillId="3" borderId="7" xfId="3" applyNumberFormat="1" applyBorder="1" applyAlignment="1">
      <alignment horizontal="center"/>
    </xf>
    <xf numFmtId="44" fontId="1" fillId="3" borderId="15" xfId="3" applyNumberFormat="1" applyBorder="1" applyAlignment="1">
      <alignment horizontal="center"/>
    </xf>
    <xf numFmtId="44" fontId="2" fillId="2" borderId="3" xfId="2" applyNumberFormat="1" applyBorder="1" applyAlignment="1">
      <alignment horizontal="center"/>
    </xf>
    <xf numFmtId="44" fontId="2" fillId="2" borderId="6" xfId="2" applyNumberFormat="1" applyBorder="1" applyAlignment="1">
      <alignment horizontal="center"/>
    </xf>
    <xf numFmtId="0" fontId="2" fillId="2" borderId="3" xfId="2" applyBorder="1" applyAlignment="1">
      <alignment horizontal="center"/>
    </xf>
    <xf numFmtId="0" fontId="2" fillId="2" borderId="6" xfId="2" applyBorder="1" applyAlignment="1">
      <alignment horizontal="center"/>
    </xf>
    <xf numFmtId="44" fontId="3" fillId="0" borderId="3" xfId="1" applyFont="1" applyBorder="1" applyAlignment="1">
      <alignment horizontal="center"/>
    </xf>
    <xf numFmtId="44" fontId="3" fillId="0" borderId="6" xfId="1" applyFont="1" applyBorder="1" applyAlignment="1">
      <alignment horizontal="center"/>
    </xf>
  </cellXfs>
  <cellStyles count="4">
    <cellStyle name="20 % - Akzent2" xfId="3" builtinId="34"/>
    <cellStyle name="Akzent2" xfId="2" builtinId="33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E61E7-FD3F-4CAB-BE49-0B32F1120F08}">
  <dimension ref="A1:I45"/>
  <sheetViews>
    <sheetView tabSelected="1" zoomScale="80" zoomScaleNormal="80" workbookViewId="0">
      <selection activeCell="L49" sqref="L49"/>
    </sheetView>
  </sheetViews>
  <sheetFormatPr baseColWidth="10" defaultRowHeight="15" x14ac:dyDescent="0.25"/>
  <cols>
    <col min="1" max="1" width="6.5703125" customWidth="1"/>
    <col min="2" max="2" width="6.28515625" customWidth="1"/>
    <col min="3" max="3" width="23.85546875" style="23" customWidth="1"/>
    <col min="4" max="4" width="56.5703125" bestFit="1" customWidth="1"/>
    <col min="5" max="5" width="62.140625" bestFit="1" customWidth="1"/>
    <col min="6" max="6" width="31.140625" customWidth="1"/>
    <col min="7" max="7" width="11.42578125" style="24"/>
    <col min="8" max="8" width="12.85546875" style="24" customWidth="1"/>
    <col min="10" max="10" width="12.28515625" customWidth="1"/>
  </cols>
  <sheetData>
    <row r="1" spans="1:9" ht="18.75" x14ac:dyDescent="0.3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4" t="s">
        <v>6</v>
      </c>
      <c r="H1" s="35" t="s">
        <v>7</v>
      </c>
      <c r="I1" s="36"/>
    </row>
    <row r="2" spans="1:9" x14ac:dyDescent="0.25">
      <c r="A2" s="5" t="s">
        <v>8</v>
      </c>
      <c r="B2" s="6"/>
      <c r="C2" s="6"/>
      <c r="D2" s="6"/>
      <c r="E2" s="6"/>
      <c r="F2" s="6"/>
      <c r="G2" s="6"/>
      <c r="H2" s="7"/>
      <c r="I2" s="8"/>
    </row>
    <row r="3" spans="1:9" x14ac:dyDescent="0.25">
      <c r="A3" s="9">
        <v>1</v>
      </c>
      <c r="B3" s="10">
        <v>1</v>
      </c>
      <c r="C3" s="11" t="s">
        <v>9</v>
      </c>
      <c r="D3" s="10" t="s">
        <v>10</v>
      </c>
      <c r="E3" s="10" t="s">
        <v>11</v>
      </c>
      <c r="F3" s="10" t="s">
        <v>12</v>
      </c>
      <c r="G3" s="12">
        <v>36.5</v>
      </c>
      <c r="H3" s="25">
        <f>G3*B3</f>
        <v>36.5</v>
      </c>
      <c r="I3" s="26"/>
    </row>
    <row r="4" spans="1:9" x14ac:dyDescent="0.25">
      <c r="A4" s="9">
        <v>2</v>
      </c>
      <c r="B4" s="10">
        <v>1</v>
      </c>
      <c r="C4" s="11" t="s">
        <v>13</v>
      </c>
      <c r="D4" s="10" t="s">
        <v>14</v>
      </c>
      <c r="E4" s="10" t="s">
        <v>15</v>
      </c>
      <c r="F4" s="10" t="s">
        <v>16</v>
      </c>
      <c r="G4" s="12">
        <v>5.49</v>
      </c>
      <c r="H4" s="25">
        <f t="shared" ref="H4:H23" si="0">G4*B4</f>
        <v>5.49</v>
      </c>
      <c r="I4" s="26"/>
    </row>
    <row r="5" spans="1:9" x14ac:dyDescent="0.25">
      <c r="A5" s="9">
        <v>3</v>
      </c>
      <c r="B5" s="10">
        <v>1</v>
      </c>
      <c r="C5" s="11" t="s">
        <v>17</v>
      </c>
      <c r="D5" s="10" t="s">
        <v>18</v>
      </c>
      <c r="E5" s="10" t="s">
        <v>19</v>
      </c>
      <c r="F5" s="10" t="s">
        <v>20</v>
      </c>
      <c r="G5" s="12">
        <v>24.9</v>
      </c>
      <c r="H5" s="25">
        <f t="shared" si="0"/>
        <v>24.9</v>
      </c>
      <c r="I5" s="26"/>
    </row>
    <row r="6" spans="1:9" x14ac:dyDescent="0.25">
      <c r="A6" s="9">
        <v>4</v>
      </c>
      <c r="B6" s="10">
        <v>1</v>
      </c>
      <c r="C6" s="11" t="s">
        <v>21</v>
      </c>
      <c r="D6" s="10" t="s">
        <v>22</v>
      </c>
      <c r="E6" s="10" t="s">
        <v>23</v>
      </c>
      <c r="F6" s="10" t="s">
        <v>21</v>
      </c>
      <c r="G6" s="12"/>
      <c r="H6" s="29">
        <f t="shared" si="0"/>
        <v>0</v>
      </c>
      <c r="I6" s="30"/>
    </row>
    <row r="7" spans="1:9" x14ac:dyDescent="0.25">
      <c r="A7" s="9">
        <v>5</v>
      </c>
      <c r="B7" s="10">
        <v>1</v>
      </c>
      <c r="C7" s="11" t="s">
        <v>24</v>
      </c>
      <c r="D7" s="10" t="s">
        <v>25</v>
      </c>
      <c r="E7" s="10" t="s">
        <v>26</v>
      </c>
      <c r="F7" s="10" t="s">
        <v>27</v>
      </c>
      <c r="G7" s="12">
        <v>17.989999999999998</v>
      </c>
      <c r="H7" s="29">
        <f t="shared" si="0"/>
        <v>17.989999999999998</v>
      </c>
      <c r="I7" s="30"/>
    </row>
    <row r="8" spans="1:9" x14ac:dyDescent="0.25">
      <c r="A8" s="9">
        <v>6</v>
      </c>
      <c r="B8" s="10">
        <v>1</v>
      </c>
      <c r="C8" s="11" t="s">
        <v>28</v>
      </c>
      <c r="D8" s="10" t="s">
        <v>29</v>
      </c>
      <c r="E8" s="10" t="s">
        <v>30</v>
      </c>
      <c r="F8" s="10" t="s">
        <v>31</v>
      </c>
      <c r="G8" s="12">
        <v>15.9</v>
      </c>
      <c r="H8" s="29">
        <f t="shared" si="0"/>
        <v>15.9</v>
      </c>
      <c r="I8" s="30"/>
    </row>
    <row r="9" spans="1:9" x14ac:dyDescent="0.25">
      <c r="A9" s="9">
        <v>7</v>
      </c>
      <c r="B9" s="10">
        <v>1</v>
      </c>
      <c r="C9" s="11" t="s">
        <v>21</v>
      </c>
      <c r="D9" s="10" t="s">
        <v>32</v>
      </c>
      <c r="E9" s="10" t="s">
        <v>33</v>
      </c>
      <c r="F9" s="10" t="s">
        <v>21</v>
      </c>
      <c r="G9" s="12"/>
      <c r="H9" s="29">
        <f t="shared" si="0"/>
        <v>0</v>
      </c>
      <c r="I9" s="30"/>
    </row>
    <row r="10" spans="1:9" x14ac:dyDescent="0.25">
      <c r="A10" s="9">
        <v>8</v>
      </c>
      <c r="B10" s="10">
        <v>1</v>
      </c>
      <c r="C10" s="11" t="s">
        <v>34</v>
      </c>
      <c r="D10" s="10" t="s">
        <v>35</v>
      </c>
      <c r="E10" s="10" t="s">
        <v>36</v>
      </c>
      <c r="F10" s="10" t="s">
        <v>37</v>
      </c>
      <c r="G10" s="12">
        <v>6.9</v>
      </c>
      <c r="H10" s="29">
        <f t="shared" si="0"/>
        <v>6.9</v>
      </c>
      <c r="I10" s="30"/>
    </row>
    <row r="11" spans="1:9" x14ac:dyDescent="0.25">
      <c r="A11" s="9">
        <v>9</v>
      </c>
      <c r="B11" s="10">
        <v>1</v>
      </c>
      <c r="C11" s="11" t="s">
        <v>38</v>
      </c>
      <c r="D11" s="10" t="s">
        <v>39</v>
      </c>
      <c r="E11" s="10" t="s">
        <v>40</v>
      </c>
      <c r="F11" s="10" t="s">
        <v>41</v>
      </c>
      <c r="G11" s="12"/>
      <c r="H11" s="29">
        <f t="shared" si="0"/>
        <v>0</v>
      </c>
      <c r="I11" s="30"/>
    </row>
    <row r="12" spans="1:9" x14ac:dyDescent="0.25">
      <c r="A12" s="9">
        <v>10</v>
      </c>
      <c r="B12" s="10">
        <v>1</v>
      </c>
      <c r="C12" s="11" t="s">
        <v>21</v>
      </c>
      <c r="D12" s="10" t="s">
        <v>42</v>
      </c>
      <c r="E12" s="10" t="s">
        <v>43</v>
      </c>
      <c r="F12" s="10" t="s">
        <v>21</v>
      </c>
      <c r="G12" s="12"/>
      <c r="H12" s="29">
        <f t="shared" si="0"/>
        <v>0</v>
      </c>
      <c r="I12" s="30"/>
    </row>
    <row r="13" spans="1:9" x14ac:dyDescent="0.25">
      <c r="A13" s="9">
        <v>11</v>
      </c>
      <c r="B13" s="10">
        <v>1</v>
      </c>
      <c r="C13" s="11" t="s">
        <v>21</v>
      </c>
      <c r="D13" s="10" t="s">
        <v>44</v>
      </c>
      <c r="E13" s="10" t="s">
        <v>45</v>
      </c>
      <c r="F13" s="10" t="s">
        <v>21</v>
      </c>
      <c r="G13" s="12"/>
      <c r="H13" s="29">
        <f t="shared" si="0"/>
        <v>0</v>
      </c>
      <c r="I13" s="30"/>
    </row>
    <row r="14" spans="1:9" x14ac:dyDescent="0.25">
      <c r="A14" s="9">
        <v>12</v>
      </c>
      <c r="B14" s="10">
        <v>1</v>
      </c>
      <c r="C14" s="11" t="s">
        <v>46</v>
      </c>
      <c r="D14" s="10" t="s">
        <v>47</v>
      </c>
      <c r="E14" s="10" t="s">
        <v>48</v>
      </c>
      <c r="F14" s="10" t="s">
        <v>16</v>
      </c>
      <c r="G14" s="12">
        <v>4.29</v>
      </c>
      <c r="H14" s="25">
        <f t="shared" si="0"/>
        <v>4.29</v>
      </c>
      <c r="I14" s="26"/>
    </row>
    <row r="15" spans="1:9" x14ac:dyDescent="0.25">
      <c r="A15" s="13" t="s">
        <v>49</v>
      </c>
      <c r="B15" s="14"/>
      <c r="C15" s="14"/>
      <c r="D15" s="14"/>
      <c r="E15" s="14"/>
      <c r="F15" s="14"/>
      <c r="G15" s="14"/>
      <c r="H15" s="31"/>
      <c r="I15" s="32"/>
    </row>
    <row r="16" spans="1:9" x14ac:dyDescent="0.25">
      <c r="A16" s="9">
        <v>13</v>
      </c>
      <c r="B16" s="10">
        <v>1</v>
      </c>
      <c r="C16" s="11" t="s">
        <v>50</v>
      </c>
      <c r="D16" s="10" t="s">
        <v>51</v>
      </c>
      <c r="E16" s="10" t="s">
        <v>52</v>
      </c>
      <c r="F16" s="10" t="s">
        <v>53</v>
      </c>
      <c r="G16" s="12">
        <v>12.6</v>
      </c>
      <c r="H16" s="25">
        <f t="shared" si="0"/>
        <v>12.6</v>
      </c>
      <c r="I16" s="26"/>
    </row>
    <row r="17" spans="1:9" x14ac:dyDescent="0.25">
      <c r="A17" s="9">
        <v>14</v>
      </c>
      <c r="B17" s="10">
        <v>1</v>
      </c>
      <c r="C17" s="11" t="s">
        <v>54</v>
      </c>
      <c r="D17" s="10" t="s">
        <v>55</v>
      </c>
      <c r="E17" s="10" t="s">
        <v>56</v>
      </c>
      <c r="F17" s="10" t="s">
        <v>57</v>
      </c>
      <c r="G17" s="12">
        <v>40.6</v>
      </c>
      <c r="H17" s="25">
        <f t="shared" si="0"/>
        <v>40.6</v>
      </c>
      <c r="I17" s="26"/>
    </row>
    <row r="18" spans="1:9" x14ac:dyDescent="0.25">
      <c r="A18" s="9">
        <v>15</v>
      </c>
      <c r="B18" s="10">
        <v>1</v>
      </c>
      <c r="C18" s="11" t="s">
        <v>58</v>
      </c>
      <c r="D18" s="10" t="s">
        <v>59</v>
      </c>
      <c r="E18" s="10" t="s">
        <v>60</v>
      </c>
      <c r="F18" s="10" t="s">
        <v>53</v>
      </c>
      <c r="G18" s="12">
        <v>17.95</v>
      </c>
      <c r="H18" s="25">
        <f t="shared" si="0"/>
        <v>17.95</v>
      </c>
      <c r="I18" s="26"/>
    </row>
    <row r="19" spans="1:9" x14ac:dyDescent="0.25">
      <c r="A19" s="9">
        <v>16</v>
      </c>
      <c r="B19" s="10">
        <v>1</v>
      </c>
      <c r="C19" s="11" t="s">
        <v>61</v>
      </c>
      <c r="D19" s="10" t="s">
        <v>62</v>
      </c>
      <c r="E19" s="10" t="s">
        <v>63</v>
      </c>
      <c r="F19" s="10" t="s">
        <v>64</v>
      </c>
      <c r="G19" s="12">
        <v>2.17</v>
      </c>
      <c r="H19" s="29">
        <f t="shared" si="0"/>
        <v>2.17</v>
      </c>
      <c r="I19" s="30"/>
    </row>
    <row r="20" spans="1:9" x14ac:dyDescent="0.25">
      <c r="A20" s="9">
        <v>17</v>
      </c>
      <c r="B20" s="10">
        <v>1</v>
      </c>
      <c r="C20" s="11"/>
      <c r="D20" s="10" t="s">
        <v>65</v>
      </c>
      <c r="E20" s="10" t="s">
        <v>66</v>
      </c>
      <c r="F20" s="10"/>
      <c r="G20" s="12"/>
      <c r="H20" s="25">
        <f t="shared" si="0"/>
        <v>0</v>
      </c>
      <c r="I20" s="26"/>
    </row>
    <row r="21" spans="1:9" x14ac:dyDescent="0.25">
      <c r="A21" s="9">
        <v>18</v>
      </c>
      <c r="B21" s="10">
        <v>1</v>
      </c>
      <c r="C21" s="15" t="s">
        <v>67</v>
      </c>
      <c r="D21" s="10" t="s">
        <v>68</v>
      </c>
      <c r="E21" s="10" t="s">
        <v>69</v>
      </c>
      <c r="F21" s="10" t="s">
        <v>70</v>
      </c>
      <c r="G21" s="12">
        <v>9.4</v>
      </c>
      <c r="H21" s="25">
        <f t="shared" si="0"/>
        <v>9.4</v>
      </c>
      <c r="I21" s="26"/>
    </row>
    <row r="22" spans="1:9" x14ac:dyDescent="0.25">
      <c r="A22" s="9">
        <v>19</v>
      </c>
      <c r="B22" s="10">
        <v>1</v>
      </c>
      <c r="C22" s="15" t="s">
        <v>71</v>
      </c>
      <c r="D22" s="10" t="s">
        <v>72</v>
      </c>
      <c r="E22" s="10" t="s">
        <v>73</v>
      </c>
      <c r="F22" s="10" t="s">
        <v>74</v>
      </c>
      <c r="G22" s="12">
        <v>87.94</v>
      </c>
      <c r="H22" s="29">
        <f>G22*B22</f>
        <v>87.94</v>
      </c>
      <c r="I22" s="30"/>
    </row>
    <row r="23" spans="1:9" x14ac:dyDescent="0.25">
      <c r="A23" s="9">
        <v>20</v>
      </c>
      <c r="B23" s="10">
        <v>2</v>
      </c>
      <c r="C23" s="11" t="s">
        <v>75</v>
      </c>
      <c r="D23" s="10" t="s">
        <v>76</v>
      </c>
      <c r="E23" s="10" t="s">
        <v>77</v>
      </c>
      <c r="F23" s="10" t="s">
        <v>78</v>
      </c>
      <c r="G23" s="12">
        <v>6.99</v>
      </c>
      <c r="H23" s="25">
        <f t="shared" si="0"/>
        <v>13.98</v>
      </c>
      <c r="I23" s="26"/>
    </row>
    <row r="24" spans="1:9" x14ac:dyDescent="0.25">
      <c r="A24" s="5" t="s">
        <v>79</v>
      </c>
      <c r="B24" s="6"/>
      <c r="C24" s="6"/>
      <c r="D24" s="6"/>
      <c r="E24" s="6"/>
      <c r="F24" s="6"/>
      <c r="G24" s="6"/>
      <c r="H24" s="33"/>
      <c r="I24" s="34"/>
    </row>
    <row r="25" spans="1:9" x14ac:dyDescent="0.25">
      <c r="A25" s="9">
        <v>21</v>
      </c>
      <c r="B25" s="10">
        <v>18</v>
      </c>
      <c r="C25" s="11" t="s">
        <v>80</v>
      </c>
      <c r="D25" s="10" t="s">
        <v>81</v>
      </c>
      <c r="E25" s="10" t="s">
        <v>82</v>
      </c>
      <c r="F25" s="10" t="s">
        <v>57</v>
      </c>
      <c r="G25" s="12">
        <v>1.59</v>
      </c>
      <c r="H25" s="25">
        <f t="shared" ref="H25:H35" si="1">G25*B25</f>
        <v>28.62</v>
      </c>
      <c r="I25" s="26"/>
    </row>
    <row r="26" spans="1:9" x14ac:dyDescent="0.25">
      <c r="A26" s="9">
        <v>22</v>
      </c>
      <c r="B26" s="10">
        <v>3</v>
      </c>
      <c r="C26" s="11" t="s">
        <v>83</v>
      </c>
      <c r="D26" s="10" t="s">
        <v>84</v>
      </c>
      <c r="E26" s="10" t="s">
        <v>85</v>
      </c>
      <c r="F26" s="10" t="s">
        <v>57</v>
      </c>
      <c r="G26" s="12">
        <v>2.9</v>
      </c>
      <c r="H26" s="25">
        <f>G26*B26</f>
        <v>8.6999999999999993</v>
      </c>
      <c r="I26" s="26"/>
    </row>
    <row r="27" spans="1:9" x14ac:dyDescent="0.25">
      <c r="A27" s="9">
        <v>23</v>
      </c>
      <c r="B27" s="10">
        <v>9</v>
      </c>
      <c r="C27" s="11" t="s">
        <v>86</v>
      </c>
      <c r="D27" s="10" t="s">
        <v>87</v>
      </c>
      <c r="E27" s="10" t="s">
        <v>88</v>
      </c>
      <c r="F27" s="10" t="s">
        <v>57</v>
      </c>
      <c r="G27" s="12">
        <v>0.51</v>
      </c>
      <c r="H27" s="25">
        <f t="shared" si="1"/>
        <v>4.59</v>
      </c>
      <c r="I27" s="26"/>
    </row>
    <row r="28" spans="1:9" x14ac:dyDescent="0.25">
      <c r="A28" s="9">
        <v>24</v>
      </c>
      <c r="B28" s="10">
        <v>10</v>
      </c>
      <c r="C28" s="11" t="s">
        <v>89</v>
      </c>
      <c r="D28" s="10" t="s">
        <v>90</v>
      </c>
      <c r="E28" s="10" t="s">
        <v>91</v>
      </c>
      <c r="F28" s="10" t="s">
        <v>57</v>
      </c>
      <c r="G28" s="12">
        <v>0.42</v>
      </c>
      <c r="H28" s="25">
        <f t="shared" si="1"/>
        <v>4.2</v>
      </c>
      <c r="I28" s="26"/>
    </row>
    <row r="29" spans="1:9" x14ac:dyDescent="0.25">
      <c r="A29" s="9">
        <v>25</v>
      </c>
      <c r="B29" s="10">
        <v>4</v>
      </c>
      <c r="C29" s="11" t="s">
        <v>92</v>
      </c>
      <c r="D29" s="10" t="s">
        <v>93</v>
      </c>
      <c r="E29" s="10" t="s">
        <v>94</v>
      </c>
      <c r="F29" s="10" t="s">
        <v>57</v>
      </c>
      <c r="G29" s="12">
        <v>0.27</v>
      </c>
      <c r="H29" s="25">
        <f t="shared" si="1"/>
        <v>1.08</v>
      </c>
      <c r="I29" s="26"/>
    </row>
    <row r="30" spans="1:9" x14ac:dyDescent="0.25">
      <c r="A30" s="9">
        <v>26</v>
      </c>
      <c r="B30" s="10">
        <v>4</v>
      </c>
      <c r="C30" s="11" t="s">
        <v>95</v>
      </c>
      <c r="D30" s="10" t="s">
        <v>96</v>
      </c>
      <c r="E30" s="10" t="s">
        <v>97</v>
      </c>
      <c r="F30" s="10" t="s">
        <v>57</v>
      </c>
      <c r="G30" s="12">
        <v>0.71</v>
      </c>
      <c r="H30" s="25">
        <f t="shared" si="1"/>
        <v>2.84</v>
      </c>
      <c r="I30" s="26"/>
    </row>
    <row r="31" spans="1:9" x14ac:dyDescent="0.25">
      <c r="A31" s="9">
        <v>27</v>
      </c>
      <c r="B31" s="10">
        <v>2</v>
      </c>
      <c r="C31" s="11" t="s">
        <v>98</v>
      </c>
      <c r="D31" s="10" t="s">
        <v>99</v>
      </c>
      <c r="E31" s="10" t="s">
        <v>97</v>
      </c>
      <c r="F31" s="10" t="s">
        <v>57</v>
      </c>
      <c r="G31" s="12">
        <v>6.69</v>
      </c>
      <c r="H31" s="25">
        <f t="shared" si="1"/>
        <v>13.38</v>
      </c>
      <c r="I31" s="26"/>
    </row>
    <row r="32" spans="1:9" x14ac:dyDescent="0.25">
      <c r="A32" s="9">
        <v>28</v>
      </c>
      <c r="B32" s="10">
        <v>3</v>
      </c>
      <c r="C32" s="11" t="s">
        <v>100</v>
      </c>
      <c r="D32" s="10" t="s">
        <v>101</v>
      </c>
      <c r="E32" s="10" t="s">
        <v>102</v>
      </c>
      <c r="F32" s="10" t="s">
        <v>57</v>
      </c>
      <c r="G32" s="12">
        <v>0.27</v>
      </c>
      <c r="H32" s="25">
        <f t="shared" si="1"/>
        <v>0.81</v>
      </c>
      <c r="I32" s="26"/>
    </row>
    <row r="33" spans="1:9" x14ac:dyDescent="0.25">
      <c r="A33" s="9">
        <v>29</v>
      </c>
      <c r="B33" s="10">
        <v>1</v>
      </c>
      <c r="C33" s="11" t="s">
        <v>103</v>
      </c>
      <c r="D33" s="10" t="s">
        <v>104</v>
      </c>
      <c r="E33" s="10" t="s">
        <v>105</v>
      </c>
      <c r="F33" s="10" t="s">
        <v>57</v>
      </c>
      <c r="G33" s="12">
        <v>0.52</v>
      </c>
      <c r="H33" s="25">
        <f t="shared" si="1"/>
        <v>0.52</v>
      </c>
      <c r="I33" s="26"/>
    </row>
    <row r="34" spans="1:9" x14ac:dyDescent="0.25">
      <c r="A34" s="9">
        <v>30</v>
      </c>
      <c r="B34" s="10">
        <v>1</v>
      </c>
      <c r="C34" s="11" t="s">
        <v>106</v>
      </c>
      <c r="D34" s="10" t="s">
        <v>107</v>
      </c>
      <c r="E34" s="10" t="s">
        <v>108</v>
      </c>
      <c r="F34" s="10" t="s">
        <v>57</v>
      </c>
      <c r="G34" s="12">
        <v>3.87</v>
      </c>
      <c r="H34" s="29">
        <f>G34*B34</f>
        <v>3.87</v>
      </c>
      <c r="I34" s="30"/>
    </row>
    <row r="35" spans="1:9" ht="14.45" customHeight="1" x14ac:dyDescent="0.25">
      <c r="A35" s="9">
        <v>31</v>
      </c>
      <c r="B35" s="10">
        <v>2</v>
      </c>
      <c r="C35" s="11" t="s">
        <v>109</v>
      </c>
      <c r="D35" s="10" t="s">
        <v>110</v>
      </c>
      <c r="E35" s="10" t="s">
        <v>111</v>
      </c>
      <c r="F35" s="10" t="s">
        <v>57</v>
      </c>
      <c r="G35" s="12">
        <v>0.83</v>
      </c>
      <c r="H35" s="25">
        <f t="shared" si="1"/>
        <v>1.66</v>
      </c>
      <c r="I35" s="26"/>
    </row>
    <row r="36" spans="1:9" x14ac:dyDescent="0.25">
      <c r="A36" s="13" t="s">
        <v>112</v>
      </c>
      <c r="B36" s="14"/>
      <c r="C36" s="14"/>
      <c r="D36" s="14"/>
      <c r="E36" s="14"/>
      <c r="F36" s="14"/>
      <c r="G36" s="14"/>
      <c r="H36" s="31"/>
      <c r="I36" s="32"/>
    </row>
    <row r="37" spans="1:9" x14ac:dyDescent="0.25">
      <c r="A37" s="9">
        <v>32</v>
      </c>
      <c r="B37" s="10">
        <v>1</v>
      </c>
      <c r="C37" s="11" t="s">
        <v>113</v>
      </c>
      <c r="D37" s="10" t="s">
        <v>114</v>
      </c>
      <c r="E37" s="10" t="s">
        <v>115</v>
      </c>
      <c r="F37" s="10" t="s">
        <v>116</v>
      </c>
      <c r="G37" s="12">
        <v>10.19</v>
      </c>
      <c r="H37" s="25">
        <f t="shared" ref="H37:H44" si="2">G37*B37</f>
        <v>10.19</v>
      </c>
      <c r="I37" s="26"/>
    </row>
    <row r="38" spans="1:9" x14ac:dyDescent="0.25">
      <c r="A38" s="9">
        <v>33</v>
      </c>
      <c r="B38" s="10">
        <v>1</v>
      </c>
      <c r="C38" s="11" t="s">
        <v>117</v>
      </c>
      <c r="D38" s="10" t="s">
        <v>118</v>
      </c>
      <c r="E38" s="10" t="s">
        <v>115</v>
      </c>
      <c r="F38" s="10" t="s">
        <v>116</v>
      </c>
      <c r="G38" s="12">
        <v>17.489999999999998</v>
      </c>
      <c r="H38" s="25">
        <f t="shared" si="2"/>
        <v>17.489999999999998</v>
      </c>
      <c r="I38" s="26"/>
    </row>
    <row r="39" spans="1:9" x14ac:dyDescent="0.25">
      <c r="A39" s="9">
        <v>34</v>
      </c>
      <c r="B39" s="10">
        <v>1</v>
      </c>
      <c r="C39" s="11" t="s">
        <v>119</v>
      </c>
      <c r="D39" s="10" t="s">
        <v>120</v>
      </c>
      <c r="E39" s="10" t="s">
        <v>115</v>
      </c>
      <c r="F39" s="10" t="s">
        <v>116</v>
      </c>
      <c r="G39" s="12">
        <v>17.489999999999998</v>
      </c>
      <c r="H39" s="25">
        <f t="shared" si="2"/>
        <v>17.489999999999998</v>
      </c>
      <c r="I39" s="26"/>
    </row>
    <row r="40" spans="1:9" x14ac:dyDescent="0.25">
      <c r="A40" s="9">
        <v>35</v>
      </c>
      <c r="B40" s="10">
        <v>1</v>
      </c>
      <c r="C40" s="11" t="s">
        <v>119</v>
      </c>
      <c r="D40" s="10" t="s">
        <v>121</v>
      </c>
      <c r="E40" s="10" t="s">
        <v>115</v>
      </c>
      <c r="F40" s="10" t="s">
        <v>116</v>
      </c>
      <c r="G40" s="12">
        <v>17.489999999999998</v>
      </c>
      <c r="H40" s="29">
        <f t="shared" si="2"/>
        <v>17.489999999999998</v>
      </c>
      <c r="I40" s="30"/>
    </row>
    <row r="41" spans="1:9" x14ac:dyDescent="0.25">
      <c r="A41" s="9">
        <v>36</v>
      </c>
      <c r="B41" s="10">
        <v>1</v>
      </c>
      <c r="C41" s="11" t="s">
        <v>122</v>
      </c>
      <c r="D41" s="10" t="s">
        <v>123</v>
      </c>
      <c r="E41" s="10" t="s">
        <v>115</v>
      </c>
      <c r="F41" s="10" t="s">
        <v>116</v>
      </c>
      <c r="G41" s="12">
        <v>17.489999999999998</v>
      </c>
      <c r="H41" s="25">
        <f t="shared" si="2"/>
        <v>17.489999999999998</v>
      </c>
      <c r="I41" s="26"/>
    </row>
    <row r="42" spans="1:9" x14ac:dyDescent="0.25">
      <c r="A42" s="9">
        <v>37</v>
      </c>
      <c r="B42" s="10">
        <v>1</v>
      </c>
      <c r="C42" s="11" t="s">
        <v>124</v>
      </c>
      <c r="D42" s="10" t="s">
        <v>125</v>
      </c>
      <c r="E42" s="10" t="s">
        <v>126</v>
      </c>
      <c r="F42" s="10" t="s">
        <v>127</v>
      </c>
      <c r="G42" s="12">
        <v>0.64</v>
      </c>
      <c r="H42" s="25">
        <f t="shared" si="2"/>
        <v>0.64</v>
      </c>
      <c r="I42" s="26"/>
    </row>
    <row r="43" spans="1:9" x14ac:dyDescent="0.25">
      <c r="A43" s="9">
        <v>38</v>
      </c>
      <c r="B43" s="10">
        <v>1</v>
      </c>
      <c r="C43" s="11" t="s">
        <v>128</v>
      </c>
      <c r="D43" s="10" t="s">
        <v>129</v>
      </c>
      <c r="E43" s="10" t="s">
        <v>126</v>
      </c>
      <c r="F43" s="10" t="s">
        <v>127</v>
      </c>
      <c r="G43" s="12">
        <v>0.76</v>
      </c>
      <c r="H43" s="25">
        <f t="shared" si="2"/>
        <v>0.76</v>
      </c>
      <c r="I43" s="26"/>
    </row>
    <row r="44" spans="1:9" ht="15.75" thickBot="1" x14ac:dyDescent="0.3">
      <c r="A44" s="16">
        <v>39</v>
      </c>
      <c r="B44" s="17">
        <v>1</v>
      </c>
      <c r="C44" s="18" t="s">
        <v>130</v>
      </c>
      <c r="D44" s="17" t="s">
        <v>131</v>
      </c>
      <c r="E44" s="17" t="s">
        <v>126</v>
      </c>
      <c r="F44" s="17" t="s">
        <v>127</v>
      </c>
      <c r="G44" s="19">
        <v>2.09</v>
      </c>
      <c r="H44" s="25">
        <f t="shared" si="2"/>
        <v>2.09</v>
      </c>
      <c r="I44" s="26"/>
    </row>
    <row r="45" spans="1:9" ht="15.75" thickBot="1" x14ac:dyDescent="0.3">
      <c r="A45" s="20" t="s">
        <v>132</v>
      </c>
      <c r="B45" s="21"/>
      <c r="C45" s="21"/>
      <c r="D45" s="21"/>
      <c r="E45" s="21"/>
      <c r="F45" s="21"/>
      <c r="G45" s="22"/>
      <c r="H45" s="27">
        <f>SUM(H3:H14,H16:H21,H25:H35,H37:H44,H23)</f>
        <v>362.58000000000004</v>
      </c>
      <c r="I45" s="28"/>
    </row>
  </sheetData>
  <mergeCells count="44">
    <mergeCell ref="H6:I6"/>
    <mergeCell ref="H7:I7"/>
    <mergeCell ref="H8:I8"/>
    <mergeCell ref="H1:I1"/>
    <mergeCell ref="H3:I3"/>
    <mergeCell ref="H4:I4"/>
    <mergeCell ref="H5:I5"/>
    <mergeCell ref="H12:I12"/>
    <mergeCell ref="H13:I13"/>
    <mergeCell ref="H14:I14"/>
    <mergeCell ref="H9:I9"/>
    <mergeCell ref="H10:I10"/>
    <mergeCell ref="H11:I11"/>
    <mergeCell ref="H18:I18"/>
    <mergeCell ref="H19:I19"/>
    <mergeCell ref="H20:I20"/>
    <mergeCell ref="H15:I15"/>
    <mergeCell ref="H16:I16"/>
    <mergeCell ref="H17:I17"/>
    <mergeCell ref="H25:I25"/>
    <mergeCell ref="H26:I26"/>
    <mergeCell ref="H27:I27"/>
    <mergeCell ref="H21:I21"/>
    <mergeCell ref="H22:I22"/>
    <mergeCell ref="H23:I23"/>
    <mergeCell ref="H24:I24"/>
    <mergeCell ref="H31:I31"/>
    <mergeCell ref="H32:I32"/>
    <mergeCell ref="H33:I33"/>
    <mergeCell ref="H28:I28"/>
    <mergeCell ref="H29:I29"/>
    <mergeCell ref="H30:I30"/>
    <mergeCell ref="H37:I37"/>
    <mergeCell ref="H38:I38"/>
    <mergeCell ref="H39:I39"/>
    <mergeCell ref="H34:I34"/>
    <mergeCell ref="H35:I35"/>
    <mergeCell ref="H36:I36"/>
    <mergeCell ref="H43:I43"/>
    <mergeCell ref="H44:I44"/>
    <mergeCell ref="H45:I45"/>
    <mergeCell ref="H40:I40"/>
    <mergeCell ref="H41:I41"/>
    <mergeCell ref="H42:I4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</dc:creator>
  <cp:lastModifiedBy>Phillip</cp:lastModifiedBy>
  <dcterms:created xsi:type="dcterms:W3CDTF">2021-06-24T11:51:27Z</dcterms:created>
  <dcterms:modified xsi:type="dcterms:W3CDTF">2021-06-24T12:05:41Z</dcterms:modified>
</cp:coreProperties>
</file>