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ückliste Variante 1" sheetId="1" r:id="rId1"/>
    <sheet name="Stückliste Variante 2" sheetId="2" r:id="rId2"/>
    <sheet name="Beschriftung" sheetId="3" r:id="rId3"/>
  </sheets>
  <definedNames>
    <definedName name="_xlnm.Print_Titles" localSheetId="0">'Stückliste Variante 1'!$1:$3</definedName>
    <definedName name="_xlnm.Print_Titles" localSheetId="1">'Stückliste Variante 2'!$1:$3</definedName>
  </definedNames>
  <calcPr fullCalcOnLoad="1"/>
</workbook>
</file>

<file path=xl/comments1.xml><?xml version="1.0" encoding="utf-8"?>
<comments xmlns="http://schemas.openxmlformats.org/spreadsheetml/2006/main">
  <authors>
    <author>Stefan Manemann</author>
    <author>S. Manemann</author>
  </authors>
  <commentList>
    <comment ref="E60" authorId="0">
      <text>
        <r>
          <rPr>
            <sz val="8"/>
            <rFont val="Tahoma"/>
            <family val="2"/>
          </rPr>
          <t>Der Motorschutzschalter muss auf den eingesetzten Motor ausgelegt sein!</t>
        </r>
      </text>
    </comment>
    <comment ref="B17" authorId="0">
      <text>
        <r>
          <rPr>
            <sz val="8"/>
            <rFont val="Tahoma"/>
            <family val="2"/>
          </rPr>
          <t>1 Stecker SPS
1 Stecker im "Feld" (außerhalb des Schaltschranks)
ggf. 1 weiterer Stecker für 
Frequenzumrichter über Profibus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sz val="8"/>
            <rFont val="Tahoma"/>
            <family val="2"/>
          </rPr>
          <t xml:space="preserve">Ggf. weitere Buchsen vorsehen.
</t>
        </r>
      </text>
    </comment>
    <comment ref="F49" authorId="0">
      <text>
        <r>
          <rPr>
            <sz val="8"/>
            <rFont val="Tahoma"/>
            <family val="2"/>
          </rPr>
          <t>Schukosteckdose zum Abgriff von 230VAC am Schaltschrank
Montage auf der rechten Schaltschrankseite (unten)</t>
        </r>
      </text>
    </comment>
    <comment ref="E35" authorId="0">
      <text>
        <r>
          <rPr>
            <sz val="8"/>
            <rFont val="Tahoma"/>
            <family val="2"/>
          </rPr>
          <t xml:space="preserve">Über die Software CLIP PROJECT kann die fertige Klemmenbeschriftung bei Phoenix Contact bestellt werden. </t>
        </r>
      </text>
    </comment>
    <comment ref="F16" authorId="1">
      <text>
        <r>
          <rPr>
            <sz val="9"/>
            <rFont val="Tahoma"/>
            <family val="2"/>
          </rPr>
          <t>Anschluss an der SPS zur Herausführung der vollständigen 9-poligen Kontaktbelegung</t>
        </r>
      </text>
    </comment>
    <comment ref="B21" authorId="1">
      <text>
        <r>
          <rPr>
            <sz val="9"/>
            <rFont val="Tahoma"/>
            <family val="2"/>
          </rPr>
          <t xml:space="preserve">1 Leitung SPS-Flanschplatte
1 Leitung FU-Flanschplatte
</t>
        </r>
      </text>
    </comment>
  </commentList>
</comments>
</file>

<file path=xl/comments2.xml><?xml version="1.0" encoding="utf-8"?>
<comments xmlns="http://schemas.openxmlformats.org/spreadsheetml/2006/main">
  <authors>
    <author>Stefan Manemann</author>
    <author>S. Manemann</author>
  </authors>
  <commentList>
    <comment ref="B18" authorId="0">
      <text>
        <r>
          <rPr>
            <sz val="8"/>
            <rFont val="Tahoma"/>
            <family val="2"/>
          </rPr>
          <t xml:space="preserve">Ggf. weitere Buchsen vorsehen.
</t>
        </r>
      </text>
    </comment>
    <comment ref="E35" authorId="0">
      <text>
        <r>
          <rPr>
            <sz val="8"/>
            <rFont val="Tahoma"/>
            <family val="2"/>
          </rPr>
          <t xml:space="preserve">Über die Software CLIP PROJECT kann die fertige Klemmenbeschriftung bei Phoenix Contact bestellt werden. </t>
        </r>
      </text>
    </comment>
    <comment ref="F55" authorId="0">
      <text>
        <r>
          <rPr>
            <sz val="8"/>
            <rFont val="Tahoma"/>
            <family val="2"/>
          </rPr>
          <t>Schukosteckdose zum Abgriff von 230VAC am Schaltschrank
Montage auf der rechten Schaltschrankseite (unten)</t>
        </r>
      </text>
    </comment>
    <comment ref="D45" authorId="0">
      <text>
        <r>
          <rPr>
            <sz val="8"/>
            <rFont val="Tahoma"/>
            <family val="2"/>
          </rPr>
          <t>Zum Auflegen des Schirms der analogen Leitungen!</t>
        </r>
      </text>
    </comment>
    <comment ref="D68" authorId="1">
      <text>
        <r>
          <rPr>
            <sz val="9"/>
            <rFont val="Tahoma"/>
            <family val="2"/>
          </rPr>
          <t>Der Motorschutzschalter muss auf den eingesetzten Motor ausgelegt sein!</t>
        </r>
      </text>
    </comment>
    <comment ref="F16" authorId="1">
      <text>
        <r>
          <rPr>
            <sz val="9"/>
            <rFont val="Tahoma"/>
            <family val="2"/>
          </rPr>
          <t>Anschluss an der SPS zur Herausführung der vollständigen 9-poligen Kontaktbelegung</t>
        </r>
      </text>
    </comment>
    <comment ref="B21" authorId="1">
      <text>
        <r>
          <rPr>
            <sz val="9"/>
            <rFont val="Tahoma"/>
            <family val="2"/>
          </rPr>
          <t xml:space="preserve">1 Leitung SPS-Flanschplatte
1 Leitung FU-Flanschplatte
</t>
        </r>
      </text>
    </comment>
  </commentList>
</comments>
</file>

<file path=xl/sharedStrings.xml><?xml version="1.0" encoding="utf-8"?>
<sst xmlns="http://schemas.openxmlformats.org/spreadsheetml/2006/main" count="680" uniqueCount="335">
  <si>
    <t>HC-B 6-AML </t>
  </si>
  <si>
    <t>VS-09-SET-EMV </t>
  </si>
  <si>
    <t>VS-09-ST-DSUB/9-MPT-0,5 </t>
  </si>
  <si>
    <t>VS-09-BU-DSUB/9-MPT-0,5 </t>
  </si>
  <si>
    <t>VS-08-BU-RJ45/BU </t>
  </si>
  <si>
    <t>VS-08-A-RJ45/MOD-1-IP67 </t>
  </si>
  <si>
    <t>VS-08-SD-F </t>
  </si>
  <si>
    <t>A-Nr.</t>
  </si>
  <si>
    <t>Pos.</t>
  </si>
  <si>
    <t>Set VARIOSUB D-SUB 09, für D-SUB 09 Kontakteinsätze, mit Push-Pull-Verriegelung, IP67</t>
  </si>
  <si>
    <t>D-SUB Kontakteinsatz, Stift, Bauform 09, 9-polig, mit Leiterplatte und 9 x MPT 0,5 Schraubanschlüssen</t>
  </si>
  <si>
    <t>D-SUB Kontakteinsatz, Buchse, Bauform 09, 9-polig, mit Leiterplatte und 9 x MPT 0,5 Schraubanschlüssen</t>
  </si>
  <si>
    <t>Funktion</t>
  </si>
  <si>
    <t>Typ</t>
  </si>
  <si>
    <t>Produktbeschreibung</t>
  </si>
  <si>
    <t>Anschluss PROFIBUS</t>
  </si>
  <si>
    <t>Anschluss Ethernet</t>
  </si>
  <si>
    <t xml:space="preserve">VS-25-SET-EMV </t>
  </si>
  <si>
    <t xml:space="preserve">VS-25-ST-DSUB/25-MPT-0,5 </t>
  </si>
  <si>
    <t>D-SUB-Stecker 25-polig</t>
  </si>
  <si>
    <t xml:space="preserve">VS-25-BU-DSUB/25-MPT-0,5 </t>
  </si>
  <si>
    <t>D-SUB-Buchse 25-polig</t>
  </si>
  <si>
    <t>PSR-SCP- 24-230UC/ESAM4/3X1/1X2</t>
  </si>
  <si>
    <t>1- oder 2-kanaliges Sicherheits-Relais, 3 Schließer, 1 Öffner, Kat. 4</t>
  </si>
  <si>
    <t>STTB 2,5</t>
  </si>
  <si>
    <t>ST 4-TWIN-PE</t>
  </si>
  <si>
    <t>CLIPFIX 35-5</t>
  </si>
  <si>
    <t>KLM 2</t>
  </si>
  <si>
    <t>FBS  2-5</t>
  </si>
  <si>
    <t>FBS  3-5</t>
  </si>
  <si>
    <t>FBS  5-5</t>
  </si>
  <si>
    <t>ZBFT 5/WH:SO/CMS</t>
  </si>
  <si>
    <t>SS-ZB:SO/CMS</t>
  </si>
  <si>
    <t>Querbrücke 2-polig</t>
  </si>
  <si>
    <t>Querbrücke 3-polig</t>
  </si>
  <si>
    <t>Querbrücke 5-polig</t>
  </si>
  <si>
    <t>Beschriftungsschildchen Klemmen</t>
  </si>
  <si>
    <t>Beschriftungsschildchen Klemmenmarkierer</t>
  </si>
  <si>
    <t>Klemmleistenmarker</t>
  </si>
  <si>
    <t>Abschlussklemme</t>
  </si>
  <si>
    <t>PE-Klemme</t>
  </si>
  <si>
    <t>Doppelstockklemme</t>
  </si>
  <si>
    <t>Klemmleiste</t>
  </si>
  <si>
    <t>Schaltschrank</t>
  </si>
  <si>
    <t>ATP-STTB 4 </t>
  </si>
  <si>
    <t>Abteilungstrennplatte</t>
  </si>
  <si>
    <t>Schutzdeckel</t>
  </si>
  <si>
    <t>AE 1060.500</t>
  </si>
  <si>
    <t>Kompakt-Schaltschrank AE, lackiert RAL 7035, mit Montageplatte, eintürig (600 x 600 x 210 mm)</t>
  </si>
  <si>
    <t>P1-32/EA/SVB</t>
  </si>
  <si>
    <t xml:space="preserve">M22-D-R-X0/K01 </t>
  </si>
  <si>
    <t>M22-WKV</t>
  </si>
  <si>
    <t>M22-L-W</t>
  </si>
  <si>
    <t>M22-DL-W</t>
  </si>
  <si>
    <t>M22-PV/K01</t>
  </si>
  <si>
    <t>M22-XAK1</t>
  </si>
  <si>
    <t>M22-A</t>
  </si>
  <si>
    <t>M22-CK10</t>
  </si>
  <si>
    <t>M22-CK01</t>
  </si>
  <si>
    <t>M22S-ST-X</t>
  </si>
  <si>
    <t>M22-XST</t>
  </si>
  <si>
    <t>Hautptschalter Q0</t>
  </si>
  <si>
    <t>Buchseneinsatz RJ45 (Keystone), CAT5, 8-polig, 
Buchse auf Buchse</t>
  </si>
  <si>
    <t>Stck.</t>
  </si>
  <si>
    <t>Wahltaster/Knebelschalter</t>
  </si>
  <si>
    <t>Not-Aus</t>
  </si>
  <si>
    <t>Not-Aus-Schild</t>
  </si>
  <si>
    <t>Ansteuerung K0</t>
  </si>
  <si>
    <t>Taster rot komplett (Anlage AUS)</t>
  </si>
  <si>
    <t>Leuchtmelder weiß</t>
  </si>
  <si>
    <t>Leuchttaster weiß</t>
  </si>
  <si>
    <t>Befestigungsadapter</t>
  </si>
  <si>
    <t>Kontaktelemente</t>
  </si>
  <si>
    <t>Tastenzusatzschildchen</t>
  </si>
  <si>
    <t>Einlegeschilder</t>
  </si>
  <si>
    <t>M22-D-B</t>
  </si>
  <si>
    <t>Taster (blau)</t>
  </si>
  <si>
    <t>FAZ-C2/1-DC</t>
  </si>
  <si>
    <t>FAZ-C4/1-DC</t>
  </si>
  <si>
    <t>FAZ-C10/1</t>
  </si>
  <si>
    <t>PKZM0-1,6</t>
  </si>
  <si>
    <t>AGM2-01-PKZ0</t>
  </si>
  <si>
    <t xml:space="preserve">DILM7-21(24VDC) </t>
  </si>
  <si>
    <t>DILAC-40(24VDC)</t>
  </si>
  <si>
    <t>Motorschutzschalter für 400V/0,375 kW Antrieb</t>
  </si>
  <si>
    <t>Hilfsschütz</t>
  </si>
  <si>
    <t>Leitungsschutz 2A, C, DC</t>
  </si>
  <si>
    <t>Leitungsschutz 4A, C, DC</t>
  </si>
  <si>
    <t>Leitungsschutz 10A, C, AC</t>
  </si>
  <si>
    <t>Sichtfenster zur Arbeit am geschlossenen Schaltschrank</t>
  </si>
  <si>
    <t>M22-L-R</t>
  </si>
  <si>
    <t>Leuchtmelder rot</t>
  </si>
  <si>
    <t>Not-Aus-Leuchtmelder</t>
  </si>
  <si>
    <t>KMK 2</t>
  </si>
  <si>
    <t>Komponenten Festo Didactic</t>
  </si>
  <si>
    <t xml:space="preserve">Centronix Stecker offenes Ende </t>
  </si>
  <si>
    <t>Festo Didactic</t>
  </si>
  <si>
    <t>VAL-CP-3S-350</t>
  </si>
  <si>
    <t xml:space="preserve">Steckbarer Typ 2 - Ableiter (Überspannungsableiter) </t>
  </si>
  <si>
    <t>Überspannungsschutz</t>
  </si>
  <si>
    <t>HC-B 6-EBUZ</t>
  </si>
  <si>
    <t>HC-B 6-ESTZ</t>
  </si>
  <si>
    <t>HC-B 24-AMQ</t>
  </si>
  <si>
    <t>HEAVYCON Tüllengehäuse B24, für Querbügel, Höhe 56 mm, mit Stutzen 1XM25, Leitungsabgang gerade</t>
  </si>
  <si>
    <t xml:space="preserve">HC-B 24-TFQ-56/O1M25G </t>
  </si>
  <si>
    <t>HC-B 24-EBUZ</t>
  </si>
  <si>
    <t xml:space="preserve">HC-B 24-ESTZ </t>
  </si>
  <si>
    <t>Anschluss Ethernet Flanschplatte</t>
  </si>
  <si>
    <t>HC-B 6-TFL-72/O1M20G</t>
  </si>
  <si>
    <t>FT 2761.000</t>
  </si>
  <si>
    <t>FT Sichtfenster 60 mm hoch</t>
  </si>
  <si>
    <t>M22-CLED-W</t>
  </si>
  <si>
    <t>Leuchttaster grün</t>
  </si>
  <si>
    <t>5SM3342-4</t>
  </si>
  <si>
    <t>Preis</t>
  </si>
  <si>
    <t>Hersteller</t>
  </si>
  <si>
    <t>Gesamt</t>
  </si>
  <si>
    <t>Rittal</t>
  </si>
  <si>
    <t>Siemens</t>
  </si>
  <si>
    <t>Schließer</t>
  </si>
  <si>
    <t>Öffner</t>
  </si>
  <si>
    <t>Beschriftung</t>
  </si>
  <si>
    <t>LEDs</t>
  </si>
  <si>
    <t>Phoenix</t>
  </si>
  <si>
    <t>ZENTRALBAUGRUPPE, CPU315F-2 PN/DP</t>
  </si>
  <si>
    <t>6ES7323-1BL00-0AA0</t>
  </si>
  <si>
    <t>SIMATIC S7-300, DIGITALBAUGRUPPE, 16 DE UND 16 DA, DC 24V, 0.5A</t>
  </si>
  <si>
    <t>6ES7392-1BM01-0AA0</t>
  </si>
  <si>
    <t xml:space="preserve">6ES7390-1AE80-0AA0 </t>
  </si>
  <si>
    <t>SIMATIC S7-300, PROFILSCHIENE L=480MM</t>
  </si>
  <si>
    <t>Anschluss PROFIBUS
und MPI-Schnittstelle</t>
  </si>
  <si>
    <t>M22-DL-G-X1</t>
  </si>
  <si>
    <t>Stromversorgung</t>
  </si>
  <si>
    <t>Schütze und Sicherungsautomaten</t>
  </si>
  <si>
    <t>Notwendiges Zubehör Befehls- und Meldegeräte</t>
  </si>
  <si>
    <t>Befehls- und Meldegeräte</t>
  </si>
  <si>
    <t>Weitere Komponenten Schaltschrank</t>
  </si>
  <si>
    <t>Steckverbinder</t>
  </si>
  <si>
    <t>TRIO-PS/1AC/24DC/10</t>
  </si>
  <si>
    <t>Ausgänge</t>
  </si>
  <si>
    <t>SUBCON-PLUS-PROFIB/PG/SC2</t>
  </si>
  <si>
    <t xml:space="preserve">Stromversorgung, primär getaktet, 1-phasig, 24 VDC/10 A </t>
  </si>
  <si>
    <t>Anschluss SPS-Ein-/
Ausgänge</t>
  </si>
  <si>
    <t>Anschluss Motor an
FU bzw. Schütze</t>
  </si>
  <si>
    <t>Anbaurahmen, 1-fach, IP67, mit Dichtung, ohne Befestigungsschrauben, für modulare Buchseneinsätze</t>
  </si>
  <si>
    <t>Kabelmarkierer (Kabel zum Motor, Sortieranlage, PB-Modul …)</t>
  </si>
  <si>
    <t>Quittierung NOT-AUS</t>
  </si>
  <si>
    <t>Querbrücken X2/X3</t>
  </si>
  <si>
    <t>Querbrücken X2</t>
  </si>
  <si>
    <t>Querbrücke X2</t>
  </si>
  <si>
    <t>Hilfskontakt für Motorschutzschalter</t>
  </si>
  <si>
    <t>Beschriftung X1,X2,X3</t>
  </si>
  <si>
    <t>Trennt X1, X2 und X3</t>
  </si>
  <si>
    <t>Ölflex Classic 110 Black</t>
  </si>
  <si>
    <t>Einzeladern</t>
  </si>
  <si>
    <t>4520021</t>
  </si>
  <si>
    <t>Schutzleiteranschlüsse</t>
  </si>
  <si>
    <t>Aderendhülsen</t>
  </si>
  <si>
    <t>AHI DIN N 1/8</t>
  </si>
  <si>
    <t>AHI DIN N 1,5/8</t>
  </si>
  <si>
    <t>Lapp Kabel</t>
  </si>
  <si>
    <t>Versorgung 400 VAC</t>
  </si>
  <si>
    <t>Steuerstromkreis</t>
  </si>
  <si>
    <t>Hauptstromkreis</t>
  </si>
  <si>
    <t>500 Stück</t>
  </si>
  <si>
    <r>
      <t xml:space="preserve">Komponenten SPS </t>
    </r>
    <r>
      <rPr>
        <sz val="8"/>
        <rFont val="Arial"/>
        <family val="2"/>
      </rPr>
      <t>(Siemens bietet für Schulen ein Komplettpaket mit Analogbaugruppe und Spannungsversorgung an!)</t>
    </r>
  </si>
  <si>
    <t>Anschluss</t>
  </si>
  <si>
    <t>analoge SPS-Ein-/</t>
  </si>
  <si>
    <t xml:space="preserve">5UB4 713 </t>
  </si>
  <si>
    <t>Delta Flaeche IP44, AP dunkelgrau/hellgrau Schuko-Steckdose 10/16A 250V m. schraublosen EN Anschlussklemmen</t>
  </si>
  <si>
    <t>FI-Schutzschalter SIQUENCE Typ B allstromsensitiv 25A 3+N-POL IFN 30MA 400V 4TE kurzzeitverzögert</t>
  </si>
  <si>
    <t>SKINTOP® CLICK 25</t>
  </si>
  <si>
    <t>Kabelverschraubung (Klemmbereich 9 - 17 mm)</t>
  </si>
  <si>
    <t>Phoenix
Contact</t>
  </si>
  <si>
    <t>Anschluss Bandmodell</t>
  </si>
  <si>
    <t>SIMATIC S7-300, FRONTSTECKER 392 MIT SCHRAUBKONTAKTEN, 40-POLIG</t>
  </si>
  <si>
    <t>Kabel und Zubehör</t>
  </si>
  <si>
    <t>6ES7315-2FJ14-0AB0</t>
  </si>
  <si>
    <t xml:space="preserve">6ES7953-8LJ20-0AA0 </t>
  </si>
  <si>
    <t>SIMATIC S7, MICRO MEMORY CARD P. S7-300/C7/ET 200, 3,3 V NFLASH, 512 KBYTE</t>
  </si>
  <si>
    <t>H05V-K 0,75 mm² dunkelblau, Preis pro Meter</t>
  </si>
  <si>
    <t>H05V-K 1 mm² dunkelblau, Preis pro Meter</t>
  </si>
  <si>
    <t>N-Leiter Hauptstromkr.</t>
  </si>
  <si>
    <t>H07V-K 1,5 mm² dunkelblau, Preis pro Meter</t>
  </si>
  <si>
    <t>H07V-K 1,5 mm² blau, Preis pro Meter</t>
  </si>
  <si>
    <t>H07V-K 1,5 mm² schwarz, Preis pro Meter</t>
  </si>
  <si>
    <t>H07V-K 1,5 mm² gelbgrün, Preis pro Meter</t>
  </si>
  <si>
    <t>NS 35/ 7,5 PERF 1000MM</t>
  </si>
  <si>
    <t>Tragschiene</t>
  </si>
  <si>
    <t xml:space="preserve">Tragschiene, gelocht, 7,5 mm hoch, 35 mm breit, 1 m lang </t>
  </si>
  <si>
    <t>6ES7334-0KE00-0AB0</t>
  </si>
  <si>
    <t>SIMATIC S7-300, ANALOGBAUGRUPPE, 4 AE/2 AA</t>
  </si>
  <si>
    <t xml:space="preserve">    6ES7392-1AJ00-0AA0</t>
  </si>
  <si>
    <t>SIMATIC S7-300, FRONTSTECKER FUER SIGNALBAUGRUPPEN MIT SCHRAUBKONTAKTEN, 20-POLIG</t>
  </si>
  <si>
    <t>6ES7 390-5AA00-0AA0</t>
  </si>
  <si>
    <t xml:space="preserve">SIMATIC S7, SCHIRMAUFLAGEELEMENT 80MM BREIT, MIT 2 REIHEN FUER JE 4 SCHIRMANSCHLUSSKLEMMEN </t>
  </si>
  <si>
    <t xml:space="preserve">6ES7 390-5AB00-0AA0 </t>
  </si>
  <si>
    <t>Unitronic LiYCY 20 x 2 x 0,14</t>
  </si>
  <si>
    <t>Geschirmte Leitung 20 x 2 x 0,14</t>
  </si>
  <si>
    <t>Analogsignale</t>
  </si>
  <si>
    <t>SIMATIC S7, Schirmanschlussklemme f. 2 Kabel m. je 2-6 mm Durchm. 2 Stück je Verpackungseinheit</t>
  </si>
  <si>
    <t>Kabelverschraubung</t>
  </si>
  <si>
    <t>Fixierung Klemmen</t>
  </si>
  <si>
    <t>Beschriftung Klemmen</t>
  </si>
  <si>
    <t>Beschriftung KLM 2</t>
  </si>
  <si>
    <t>Hirschmann-Sicherheitseinbaubuchse 4mm, rot</t>
  </si>
  <si>
    <t>SEB 2600 BL</t>
  </si>
  <si>
    <t>SEB 2600 RT</t>
  </si>
  <si>
    <t>Reichelt</t>
  </si>
  <si>
    <t>Lieferant/</t>
  </si>
  <si>
    <t>o. MWSt</t>
  </si>
  <si>
    <t xml:space="preserve">VS-08-RJ45-5-Q/IP20 BK </t>
  </si>
  <si>
    <t>RJ45-Steckverbinder</t>
  </si>
  <si>
    <t>RJ45-Steckverbinder, CAT5e, 8-polig, Schnellanschluss</t>
  </si>
  <si>
    <t>Hirschmann-Sicherheitseinbaubuchse 4mm, blau</t>
  </si>
  <si>
    <t>6ES7307-1EA00-0AA0</t>
  </si>
  <si>
    <t>SIMATIC S7-300 geregelte Stromversorgung PS307 Eingang: AC 120/230 V Ausgang: DC 24 V/5 A</t>
  </si>
  <si>
    <t>3LD2203-0TK53</t>
  </si>
  <si>
    <t>3SB30 01-0AA41</t>
  </si>
  <si>
    <t>3SB3001-0AA21</t>
  </si>
  <si>
    <t>3SB3000-2HA11</t>
  </si>
  <si>
    <t>3SB3001-6AA60</t>
  </si>
  <si>
    <t>3SB3001-6AA20</t>
  </si>
  <si>
    <t>3SB3001-0AA61</t>
  </si>
  <si>
    <t>3SB3001-0AA51</t>
  </si>
  <si>
    <t>3SB3000-1HA10</t>
  </si>
  <si>
    <t>3SB39 21-0BW</t>
  </si>
  <si>
    <t>3SB1901-4MC</t>
  </si>
  <si>
    <t>EINLEGESCHILD FUER DRUCKTASTER UND LEUCHTDRUCKTASTER FLACH 3SB3 SYMBOL: I</t>
  </si>
  <si>
    <t>3SB3403-0B</t>
  </si>
  <si>
    <t xml:space="preserve">BETAETIGER-/MELDERKOMPONENTE SCHALTELEMENT MIT 1 SCHALTGLIED FEDERZUGKLEMME, 1S </t>
  </si>
  <si>
    <t>3SB3403-0C</t>
  </si>
  <si>
    <t xml:space="preserve">BETAETIGER-/MELDERKOMPONENTE SCHALTELEMENT MIT 1 SCHALTGLIED FEDERZUGKLEMME, 1OE </t>
  </si>
  <si>
    <t>3SB3922-0AV</t>
  </si>
  <si>
    <t>3SB3902 - 1XZK0Y</t>
  </si>
  <si>
    <t>3SB3403-1PE</t>
  </si>
  <si>
    <t>3SB19 01-2AA</t>
  </si>
  <si>
    <t>5SX5102-7</t>
  </si>
  <si>
    <t>LEITUNGSSCHUTZSCHALTER T55 ALLSTROM 1POLIG, C, 2A DC 220V 10KA, AC 230V 4,5KA</t>
  </si>
  <si>
    <t>5SX5104-7</t>
  </si>
  <si>
    <t>LEITUNGSSCHUTZSCHALTER T55 ALLSTROM 1POLIG, C, 4A DC 220V 10KA, AC 230V 4,5KA</t>
  </si>
  <si>
    <t>5SY6110-7</t>
  </si>
  <si>
    <t>LEITUNGSSCHUTZSCHALTER 230/400V 6KA, 1POLIG, C, 10A, T=70MM</t>
  </si>
  <si>
    <t>3RV1021-1AA10</t>
  </si>
  <si>
    <t>3RV1921-1M</t>
  </si>
  <si>
    <t>MELDESCHALTER, FUER LEISTUNGSSCHALTER, BGR. S0...S3</t>
  </si>
  <si>
    <t>3RT1015-1BB41</t>
  </si>
  <si>
    <t>SCHUETZ, AC-3, 3KW/400V, 1S, DC 24V, 3POLIG, BGR. S00, SCHRAUBANSCHLUSS</t>
  </si>
  <si>
    <t>3RH1911-1HA12</t>
  </si>
  <si>
    <t>HILFSSCHALTERBLOCK, 22E,1S+2OE, DIN EN 50012, SCHRAUBANSCHLUSS, FUER MOTORSCHUETZE, 4POLIG</t>
  </si>
  <si>
    <t>3RT1916-1CB00</t>
  </si>
  <si>
    <t>RC-GLIED, AC 24...48V, DC 24...70V, UEBERSPANNUNGSBEGRENZER, ZUM AUFSTECKEN AUF SCHUETZE, OHNE/MIT HILFSSCHALTERBLOECKEN</t>
  </si>
  <si>
    <t>3RH1140-2BB40</t>
  </si>
  <si>
    <t>HILFSSCHUETZ, 4S, DC 24V, CAGE CLAMP-ANSCHLUSS, BGR. S00</t>
  </si>
  <si>
    <t>Leistungsschalter BGR. S0, fuer den Motorschutz, CLASS 10, A-AUSL. 1,1...1,6A, N-AUSL. 21A Schraubanschluss</t>
  </si>
  <si>
    <t>24V-Abgriff außen</t>
  </si>
  <si>
    <t>RJ45-Steckverbinder PROFINET</t>
  </si>
  <si>
    <t xml:space="preserve">6ES7972-0BB12-0XA0 </t>
  </si>
  <si>
    <t xml:space="preserve">SUBCON-PLUS 9/M </t>
  </si>
  <si>
    <t>D-SUB-Stecker, 9-polig, Stift, zwei Kabel  35°, Pinbelegung: 1, 2, 3, 4, 5, 6, 7, 8, 9 auf 2 Schraubanschlussklemmen</t>
  </si>
  <si>
    <t>IE FC RJ45 PLUG 180 4X2, RJ45 STECKVERBINDER (10/100/1000MBIT/S) MIT ROBUSTEM METALLGEHAEUSE FC ANSCHLUSSTECHNIK, FUER IE FC CABLE 4X2 (AWG24) 180 GRD KABELABGANG 1 PACKUNG = 1 STUECK</t>
  </si>
  <si>
    <t>6GK1901-1BB11-2AA0</t>
  </si>
  <si>
    <t xml:space="preserve">SIMATIC DP, Anschlussstecker f. PROFIBUS bis 12 MBIT/S 90° Kabelabgang, PG-Buchse </t>
  </si>
  <si>
    <t>Buchseneinsatz RJ45 (Keystone), CAT5, 8-polig</t>
  </si>
  <si>
    <t>Haupt-/NOT-AUS-Schalter 3-polig IU=32, P/AC-23A bei 400V=11,5KW Frontbefestigung Vierlochbefestigung Drehantrieb rot/gelb</t>
  </si>
  <si>
    <t>22mm Leuchtdrucktaster Kunststoff mit flachem Druckknopf beleuchtbar incl. Traeger f. 3 Elemente mit Halter gruen</t>
  </si>
  <si>
    <t>22mm Leuchtdrucktaster Kunststoff mit flachem Druckknopf beleuchtbar incl. Traeger f. 3 Elemente mit Halter rot</t>
  </si>
  <si>
    <t>22mm Kunststoff rund Betaetiger: Knebel 2 Schaltstellungen O-I verrastend unbeleuchtet mit Halter schwarz</t>
  </si>
  <si>
    <t>22mm Kunststoff rund Melder: LEUCHTMELDER MIT GLATTER LINSE BELEUCHTBAR MIT HALTER WEISS</t>
  </si>
  <si>
    <t>22mm Kunststoff rund Melder: LEUCHTMELDER MIT GLATTER LINSE BELEUCHTBAR MIT HALTER ROT</t>
  </si>
  <si>
    <t>22mm Leuchtdrucktaster Kunststoff mit flachem Druckknopf beleuchtbar incl. Traeger f. 3 Elemente mit Halter weiss</t>
  </si>
  <si>
    <t>22mm Pilzdrucktaster 40mm verrastend mit Drehentriegelung mit Halter schwarz</t>
  </si>
  <si>
    <t>Beschriftung Betaetiger/Melder auf Schildtraeger Bezeichnungsschild zum Kleben = Unterlegschild Schildgroesse 12,5 X 27 mm m. kundenspez. Beschriftung nach BZ-Anlage schwarz mit weisser Schrift Gross-/Kleinschreibweise</t>
  </si>
  <si>
    <t>Beschriftung Schildtraeger flach f. Bezeichnungsschild zum Kleben Schildgroesse 12,5 X 27 mm schwarz (100 Stck.)</t>
  </si>
  <si>
    <t>Handbetrieb
Manual</t>
  </si>
  <si>
    <t>Hand/Auto
Manual/Auto</t>
  </si>
  <si>
    <t>STOP</t>
  </si>
  <si>
    <t>Start</t>
  </si>
  <si>
    <t>Quitt. FU
Enable FC</t>
  </si>
  <si>
    <t>Grundstellung 
Initial position</t>
  </si>
  <si>
    <t>Anlage aus 
Machine off</t>
  </si>
  <si>
    <t>Lastspannung 
Load voltage</t>
  </si>
  <si>
    <t>Quitt. Not-Halt
Enable Emerg.</t>
  </si>
  <si>
    <t>Material</t>
  </si>
  <si>
    <t>FU aus/ein
FC off/on</t>
  </si>
  <si>
    <t>Störung 
Error</t>
  </si>
  <si>
    <t>Q4 aus/ein
Q4 off/on</t>
  </si>
  <si>
    <t>Beataetiger-/Meldekomponente m. integrierter LED AC/DC 24V Lampenfassung Federzugklemme weisss f. Frontplattenmontage</t>
  </si>
  <si>
    <t>Bezeichnungsschild zum Kleben auf Schildtraeger = Unterlegschild Schildgroesse 12,5 X 27 mm fuer Selbstbeschriftung ohne Aufschrift silberfarben, schwarze Schrift (100 Stck.)</t>
  </si>
  <si>
    <t>22mm Leuchtdrucktaster Kunststoff mit flachem Druckknopf beleuchtbar incl. Traeger f. 3 Elemente mit Halter blau</t>
  </si>
  <si>
    <t>6XV1870-2B</t>
  </si>
  <si>
    <t>SIMATIC NET, IE FC TP Flexible Cable, GP 2X2 (PROFINET Typ B), TP-Installationsleitung mit flexiblen Adern, 4adrig, geschirmt, CAT 5, Meterware, Liefereinheit max. 1000 m Mindestbestellmenge 20 m</t>
  </si>
  <si>
    <t>Busleitung PROFINET</t>
  </si>
  <si>
    <t>Busleitung PROFIBUS</t>
  </si>
  <si>
    <t>6XV1 830-0EH10</t>
  </si>
  <si>
    <t>SIMATIC NET, PB FC STANDARD CABLE GP, Busleitung 2-adrig, geschirmt, Spezialaufbau f. Schnellmontage, Mindestbestellmenge 20 m</t>
  </si>
  <si>
    <t>AHI DIN N 0,75/8</t>
  </si>
  <si>
    <t>Beschriftungsschildbeschriftung</t>
  </si>
  <si>
    <t>AHI N 0,25/6</t>
  </si>
  <si>
    <t>3TK2825-1BB40</t>
  </si>
  <si>
    <t>Not-Halt-Relais</t>
  </si>
  <si>
    <t>SIRIUS Sicherheitsschaltgerät m. Relais-Freigabekreisen (FK), DC 24V, 45.0MM, Schraubanschluss, FK unverz.: 3S, MK: 2OE, Autostart/Ueberw. Start</t>
  </si>
  <si>
    <t>Unitronic LiYCY (TP) 2 x 2 x 0,14</t>
  </si>
  <si>
    <t>Geschirmte Leitung 2 x 2 x 0,14, 100 Meter</t>
  </si>
  <si>
    <t>Steuerltg. analog zu FU</t>
  </si>
  <si>
    <t>HEAVYCON Anbaugehäuse B6, Längsbügel, H 27mm</t>
  </si>
  <si>
    <t xml:space="preserve">Anschluss Motor </t>
  </si>
  <si>
    <t>Anschluss Motor</t>
  </si>
  <si>
    <t>HEAVYCON Buchsengehäuse, B6, 6-polig, Zugfeder</t>
  </si>
  <si>
    <t>HEAVYCON Steckergehäuse, B6, 6-polig, Zugfeder</t>
  </si>
  <si>
    <t>HEAVYCON Anbaugehäuse B24, Querbügel, Höhe 27mm</t>
  </si>
  <si>
    <t>HEAVYCON-Buchsengehäuse, B24, 24-polig, Zugfeder</t>
  </si>
  <si>
    <t>HEAVYCON Steckergehäuse, B24, 24-polig, Zugfeder</t>
  </si>
  <si>
    <t>PROFIBUS bis 12 MBit/s (Abschlusswiderst. M. Schalter)</t>
  </si>
  <si>
    <t>Unterlegschild NOT-HALT aussen/Innendurchmess. 80/23mm mit Beschriftung: NOT-HALT 4-sprachig: DE,EN,IT,SP gelb</t>
  </si>
  <si>
    <t>Hauptschalter Schaltschrank</t>
  </si>
  <si>
    <t>H07RN-F 5G1,5 - Preis pro Meter</t>
  </si>
  <si>
    <t>Automatik
Automatic</t>
  </si>
  <si>
    <t>Anlage ein
Machine on</t>
  </si>
  <si>
    <t>M1 zurück
M1 back</t>
  </si>
  <si>
    <t xml:space="preserve">Zyl.M6 zurück
Cyl. M6 back </t>
  </si>
  <si>
    <t>Zyl. M6 vor
Cyl. forward</t>
  </si>
  <si>
    <t>Delta Flaeche IP44, AP dunkelgrau/hellgrau Schuko-Steckdose 10/16A 250V m. schraublosen EN-Anschlussklemmen</t>
  </si>
  <si>
    <t>LED-weiß (12-30 V)</t>
  </si>
  <si>
    <t>Kabelverschraubung (Klemmbereich 9-17 mm)</t>
  </si>
  <si>
    <t xml:space="preserve">Steckbarer Typ 2-Ableiter (Überspannungsableiter) </t>
  </si>
  <si>
    <t>HEAVYCON Anbaugehäuse B6, Längsbügel, H 27 mm</t>
  </si>
  <si>
    <t>Leistungsschütz 3 KW: 24 V DC, 3H, 2 NC, 1 NO mit Löschglied</t>
  </si>
  <si>
    <t>HEAVYCON Anbaugehäuse B24, Querbügel, Höhe 27 mm</t>
  </si>
  <si>
    <t>Stand: 03.04.2010</t>
  </si>
  <si>
    <t>HEAVYCON-Tüllengehäuse B6, für Längsbügel, Höhe 
40 mm, mit Stutzen 1x M20, Leitungsabgang gerade</t>
  </si>
  <si>
    <r>
      <t xml:space="preserve">Stückliste Siemens/Phoenix/Rittal/Lapp </t>
    </r>
    <r>
      <rPr>
        <sz val="8"/>
        <rFont val="Arial"/>
        <family val="2"/>
      </rPr>
      <t>(Alle Preise ohne Gewähr, Stand 2010)</t>
    </r>
  </si>
  <si>
    <t>D-SUB-Gehäuseset 25-polig</t>
  </si>
  <si>
    <t>EATON</t>
  </si>
  <si>
    <t>Reduzierte Stückliste Siemens/EATON/Phoenix/Rittal/Lapp (Alle Preise ohne Gewähr, Stand 2010)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</si>
</sst>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0000000"/>
    <numFmt numFmtId="177" formatCode="0.000"/>
    <numFmt numFmtId="178" formatCode="0#####"/>
    <numFmt numFmtId="179" formatCode="#000000"/>
    <numFmt numFmtId="180" formatCode="0.0"/>
    <numFmt numFmtId="181" formatCode="_-* #,##0.0000\ &quot;€&quot;_-;\-* #,##0.0000\ &quot;€&quot;_-;_-* &quot;-&quot;??\ &quot;€&quot;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2" fontId="7" fillId="0" borderId="3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2" fontId="2" fillId="0" borderId="3">
      <alignment vertical="top"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176" fontId="2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7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176" fontId="2" fillId="0" borderId="12" xfId="0" applyNumberFormat="1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/>
    </xf>
    <xf numFmtId="179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79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/>
    </xf>
    <xf numFmtId="179" fontId="2" fillId="0" borderId="13" xfId="0" applyNumberFormat="1" applyFont="1" applyBorder="1" applyAlignment="1">
      <alignment horizontal="center" vertical="top"/>
    </xf>
    <xf numFmtId="179" fontId="2" fillId="0" borderId="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 wrapText="1"/>
    </xf>
    <xf numFmtId="2" fontId="7" fillId="0" borderId="12" xfId="0" applyNumberFormat="1" applyFont="1" applyBorder="1" applyAlignment="1">
      <alignment vertical="top" wrapText="1"/>
    </xf>
    <xf numFmtId="2" fontId="7" fillId="0" borderId="11" xfId="0" applyNumberFormat="1" applyFont="1" applyBorder="1" applyAlignment="1">
      <alignment vertical="top" wrapText="1"/>
    </xf>
    <xf numFmtId="2" fontId="7" fillId="0" borderId="11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4" fontId="7" fillId="0" borderId="3" xfId="0" applyNumberFormat="1" applyFont="1" applyBorder="1" applyAlignment="1">
      <alignment vertical="top"/>
    </xf>
    <xf numFmtId="2" fontId="7" fillId="0" borderId="3" xfId="0" applyNumberFormat="1" applyFont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/>
    </xf>
    <xf numFmtId="2" fontId="2" fillId="0" borderId="3" xfId="55">
      <alignment vertical="top"/>
      <protection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" vertical="top"/>
    </xf>
    <xf numFmtId="0" fontId="45" fillId="0" borderId="0" xfId="54" applyFont="1">
      <alignment/>
      <protection/>
    </xf>
    <xf numFmtId="0" fontId="28" fillId="0" borderId="0" xfId="54">
      <alignment/>
      <protection/>
    </xf>
    <xf numFmtId="0" fontId="46" fillId="0" borderId="14" xfId="54" applyFont="1" applyBorder="1" applyAlignment="1">
      <alignment horizontal="center" vertical="center"/>
      <protection/>
    </xf>
    <xf numFmtId="0" fontId="46" fillId="0" borderId="14" xfId="54" applyFont="1" applyBorder="1" applyAlignment="1">
      <alignment horizontal="center" vertical="center" wrapText="1"/>
      <protection/>
    </xf>
    <xf numFmtId="0" fontId="28" fillId="0" borderId="0" xfId="54" applyAlignment="1">
      <alignment horizontal="center" vertical="center"/>
      <protection/>
    </xf>
    <xf numFmtId="0" fontId="28" fillId="0" borderId="0" xfId="54" applyAlignment="1">
      <alignment vertical="center"/>
      <protection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176" fontId="2" fillId="0" borderId="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/>
    </xf>
    <xf numFmtId="179" fontId="2" fillId="0" borderId="3" xfId="0" applyNumberFormat="1" applyFont="1" applyBorder="1" applyAlignment="1">
      <alignment horizontal="center" vertical="top"/>
    </xf>
    <xf numFmtId="179" fontId="2" fillId="0" borderId="12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lau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üLi_Mitte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zoomScalePageLayoutView="0" workbookViewId="0" topLeftCell="A1">
      <pane ySplit="3" topLeftCell="A4" activePane="bottomLeft" state="frozen"/>
      <selection pane="topLeft" activeCell="B7" sqref="B7"/>
      <selection pane="bottomLeft" activeCell="E47" sqref="E47"/>
    </sheetView>
  </sheetViews>
  <sheetFormatPr defaultColWidth="11.421875" defaultRowHeight="12.75"/>
  <cols>
    <col min="1" max="1" width="4.00390625" style="3" customWidth="1"/>
    <col min="2" max="2" width="4.421875" style="3" customWidth="1"/>
    <col min="3" max="3" width="17.7109375" style="3" customWidth="1"/>
    <col min="4" max="4" width="26.7109375" style="1" customWidth="1"/>
    <col min="5" max="5" width="41.7109375" style="1" customWidth="1"/>
    <col min="6" max="6" width="17.140625" style="1" customWidth="1"/>
    <col min="7" max="7" width="10.140625" style="1" customWidth="1"/>
    <col min="8" max="8" width="7.00390625" style="5" customWidth="1"/>
    <col min="9" max="9" width="7.7109375" style="1" customWidth="1"/>
    <col min="10" max="10" width="1.7109375" style="1" customWidth="1"/>
    <col min="11" max="11" width="1.421875" style="1" customWidth="1"/>
    <col min="12" max="12" width="1.7109375" style="1" customWidth="1"/>
    <col min="13" max="16384" width="11.421875" style="1" customWidth="1"/>
  </cols>
  <sheetData>
    <row r="1" spans="1:9" ht="12.75">
      <c r="A1" s="4" t="s">
        <v>334</v>
      </c>
      <c r="I1" s="86" t="s">
        <v>329</v>
      </c>
    </row>
    <row r="2" spans="1:8" ht="11.25">
      <c r="A2" s="2"/>
      <c r="G2" s="64" t="s">
        <v>209</v>
      </c>
      <c r="H2" s="65" t="s">
        <v>114</v>
      </c>
    </row>
    <row r="3" spans="1:9" ht="12" thickBot="1">
      <c r="A3" s="7" t="s">
        <v>8</v>
      </c>
      <c r="B3" s="7" t="s">
        <v>63</v>
      </c>
      <c r="C3" s="7" t="s">
        <v>7</v>
      </c>
      <c r="D3" s="21" t="s">
        <v>13</v>
      </c>
      <c r="E3" s="21" t="s">
        <v>14</v>
      </c>
      <c r="F3" s="21" t="s">
        <v>12</v>
      </c>
      <c r="G3" s="21" t="s">
        <v>115</v>
      </c>
      <c r="H3" s="22" t="s">
        <v>210</v>
      </c>
      <c r="I3" s="21" t="s">
        <v>116</v>
      </c>
    </row>
    <row r="4" spans="1:9" ht="11.25">
      <c r="A4" s="24" t="s">
        <v>137</v>
      </c>
      <c r="B4" s="24"/>
      <c r="C4" s="17"/>
      <c r="D4" s="18"/>
      <c r="E4" s="18"/>
      <c r="F4" s="18"/>
      <c r="G4" s="18"/>
      <c r="H4" s="19"/>
      <c r="I4" s="19"/>
    </row>
    <row r="5" spans="1:9" ht="22.5">
      <c r="A5" s="8">
        <v>1</v>
      </c>
      <c r="B5" s="8">
        <v>2</v>
      </c>
      <c r="C5" s="8">
        <v>1771134</v>
      </c>
      <c r="D5" s="9" t="s">
        <v>0</v>
      </c>
      <c r="E5" s="82" t="s">
        <v>326</v>
      </c>
      <c r="F5" s="82" t="s">
        <v>306</v>
      </c>
      <c r="G5" s="81" t="s">
        <v>123</v>
      </c>
      <c r="H5" s="47"/>
      <c r="I5" s="48"/>
    </row>
    <row r="6" spans="1:9" ht="22.5">
      <c r="A6" s="27">
        <f aca="true" t="shared" si="0" ref="A6:A24">A5+1</f>
        <v>2</v>
      </c>
      <c r="B6" s="27">
        <v>2</v>
      </c>
      <c r="C6" s="27">
        <v>1687862</v>
      </c>
      <c r="D6" s="28" t="s">
        <v>100</v>
      </c>
      <c r="E6" s="83" t="s">
        <v>308</v>
      </c>
      <c r="F6" s="83" t="s">
        <v>307</v>
      </c>
      <c r="G6" s="84" t="s">
        <v>123</v>
      </c>
      <c r="H6" s="49"/>
      <c r="I6" s="49"/>
    </row>
    <row r="7" spans="1:9" ht="11.25">
      <c r="A7" s="27">
        <f t="shared" si="0"/>
        <v>3</v>
      </c>
      <c r="B7" s="27">
        <v>2</v>
      </c>
      <c r="C7" s="27">
        <v>1687859</v>
      </c>
      <c r="D7" s="28" t="s">
        <v>101</v>
      </c>
      <c r="E7" s="83" t="s">
        <v>309</v>
      </c>
      <c r="F7" s="83" t="s">
        <v>307</v>
      </c>
      <c r="G7" s="84" t="s">
        <v>123</v>
      </c>
      <c r="H7" s="49"/>
      <c r="I7" s="49"/>
    </row>
    <row r="8" spans="1:9" ht="34.5" thickBot="1">
      <c r="A8" s="10">
        <f t="shared" si="0"/>
        <v>4</v>
      </c>
      <c r="B8" s="10">
        <v>2</v>
      </c>
      <c r="C8" s="10">
        <v>1604731</v>
      </c>
      <c r="D8" s="11" t="s">
        <v>108</v>
      </c>
      <c r="E8" s="80" t="s">
        <v>330</v>
      </c>
      <c r="F8" s="11" t="s">
        <v>143</v>
      </c>
      <c r="G8" s="46" t="s">
        <v>173</v>
      </c>
      <c r="H8" s="50"/>
      <c r="I8" s="50"/>
    </row>
    <row r="9" spans="1:9" ht="22.5">
      <c r="A9" s="12">
        <f t="shared" si="0"/>
        <v>5</v>
      </c>
      <c r="B9" s="12">
        <v>2</v>
      </c>
      <c r="C9" s="8">
        <v>1771927</v>
      </c>
      <c r="D9" s="9" t="s">
        <v>102</v>
      </c>
      <c r="E9" s="82" t="s">
        <v>328</v>
      </c>
      <c r="F9" s="9" t="s">
        <v>306</v>
      </c>
      <c r="G9" s="9" t="s">
        <v>123</v>
      </c>
      <c r="H9" s="48"/>
      <c r="I9" s="48"/>
    </row>
    <row r="10" spans="1:9" ht="22.5">
      <c r="A10" s="27">
        <f t="shared" si="0"/>
        <v>6</v>
      </c>
      <c r="B10" s="27">
        <v>2</v>
      </c>
      <c r="C10" s="27">
        <v>1687927</v>
      </c>
      <c r="D10" s="28" t="s">
        <v>105</v>
      </c>
      <c r="E10" s="83" t="s">
        <v>311</v>
      </c>
      <c r="F10" s="28" t="s">
        <v>307</v>
      </c>
      <c r="G10" s="28" t="s">
        <v>123</v>
      </c>
      <c r="H10" s="49"/>
      <c r="I10" s="49"/>
    </row>
    <row r="11" spans="1:9" ht="22.5">
      <c r="A11" s="27">
        <f t="shared" si="0"/>
        <v>7</v>
      </c>
      <c r="B11" s="27">
        <v>2</v>
      </c>
      <c r="C11" s="27">
        <v>1687914</v>
      </c>
      <c r="D11" s="28" t="s">
        <v>106</v>
      </c>
      <c r="E11" s="83" t="s">
        <v>312</v>
      </c>
      <c r="F11" s="28" t="s">
        <v>307</v>
      </c>
      <c r="G11" s="28" t="s">
        <v>123</v>
      </c>
      <c r="H11" s="49"/>
      <c r="I11" s="49"/>
    </row>
    <row r="12" spans="1:10" ht="34.5" thickBot="1">
      <c r="A12" s="10">
        <f t="shared" si="0"/>
        <v>8</v>
      </c>
      <c r="B12" s="10">
        <v>2</v>
      </c>
      <c r="C12" s="10">
        <v>1604847</v>
      </c>
      <c r="D12" s="11" t="s">
        <v>104</v>
      </c>
      <c r="E12" s="11" t="s">
        <v>103</v>
      </c>
      <c r="F12" s="11" t="s">
        <v>142</v>
      </c>
      <c r="G12" s="11" t="s">
        <v>173</v>
      </c>
      <c r="H12" s="50"/>
      <c r="I12" s="50"/>
      <c r="J12" s="5"/>
    </row>
    <row r="13" spans="1:9" ht="33.75">
      <c r="A13" s="8">
        <f t="shared" si="0"/>
        <v>9</v>
      </c>
      <c r="B13" s="8">
        <v>2</v>
      </c>
      <c r="C13" s="8">
        <v>1689158</v>
      </c>
      <c r="D13" s="9" t="s">
        <v>1</v>
      </c>
      <c r="E13" s="9" t="s">
        <v>9</v>
      </c>
      <c r="F13" s="9" t="s">
        <v>130</v>
      </c>
      <c r="G13" s="9" t="s">
        <v>173</v>
      </c>
      <c r="H13" s="48"/>
      <c r="I13" s="48"/>
    </row>
    <row r="14" spans="1:9" ht="33.75">
      <c r="A14" s="27">
        <f t="shared" si="0"/>
        <v>10</v>
      </c>
      <c r="B14" s="27">
        <v>2</v>
      </c>
      <c r="C14" s="27">
        <v>1688379</v>
      </c>
      <c r="D14" s="28" t="s">
        <v>2</v>
      </c>
      <c r="E14" s="28" t="s">
        <v>10</v>
      </c>
      <c r="F14" s="28" t="s">
        <v>130</v>
      </c>
      <c r="G14" s="28" t="s">
        <v>173</v>
      </c>
      <c r="H14" s="49"/>
      <c r="I14" s="49"/>
    </row>
    <row r="15" spans="1:9" ht="33.75">
      <c r="A15" s="27">
        <f t="shared" si="0"/>
        <v>11</v>
      </c>
      <c r="B15" s="27">
        <v>2</v>
      </c>
      <c r="C15" s="27">
        <v>1688395</v>
      </c>
      <c r="D15" s="28" t="s">
        <v>3</v>
      </c>
      <c r="E15" s="28" t="s">
        <v>11</v>
      </c>
      <c r="F15" s="28" t="s">
        <v>130</v>
      </c>
      <c r="G15" s="28" t="s">
        <v>173</v>
      </c>
      <c r="H15" s="49"/>
      <c r="I15" s="49"/>
    </row>
    <row r="16" spans="1:9" ht="24" customHeight="1">
      <c r="A16" s="27">
        <f t="shared" si="0"/>
        <v>12</v>
      </c>
      <c r="B16" s="27">
        <v>1</v>
      </c>
      <c r="C16" s="27">
        <v>2744018</v>
      </c>
      <c r="D16" s="28" t="s">
        <v>258</v>
      </c>
      <c r="E16" s="28" t="s">
        <v>259</v>
      </c>
      <c r="F16" s="28" t="s">
        <v>130</v>
      </c>
      <c r="G16" s="28" t="s">
        <v>173</v>
      </c>
      <c r="H16" s="49"/>
      <c r="I16" s="49"/>
    </row>
    <row r="17" spans="1:9" ht="23.25" thickBot="1">
      <c r="A17" s="10">
        <f t="shared" si="0"/>
        <v>13</v>
      </c>
      <c r="B17" s="10">
        <v>2</v>
      </c>
      <c r="C17" s="10">
        <v>2708245</v>
      </c>
      <c r="D17" s="11" t="s">
        <v>140</v>
      </c>
      <c r="E17" s="80" t="s">
        <v>313</v>
      </c>
      <c r="F17" s="11" t="s">
        <v>15</v>
      </c>
      <c r="G17" s="11" t="s">
        <v>123</v>
      </c>
      <c r="H17" s="50"/>
      <c r="I17" s="50"/>
    </row>
    <row r="18" spans="1:9" ht="22.5">
      <c r="A18" s="8">
        <f>A17+1</f>
        <v>14</v>
      </c>
      <c r="B18" s="8">
        <v>2</v>
      </c>
      <c r="C18" s="8">
        <v>1689064</v>
      </c>
      <c r="D18" s="9" t="s">
        <v>4</v>
      </c>
      <c r="E18" s="9" t="s">
        <v>62</v>
      </c>
      <c r="F18" s="9" t="s">
        <v>107</v>
      </c>
      <c r="G18" s="9" t="s">
        <v>173</v>
      </c>
      <c r="H18" s="48"/>
      <c r="I18" s="48"/>
    </row>
    <row r="19" spans="1:9" ht="33.75">
      <c r="A19" s="27">
        <f t="shared" si="0"/>
        <v>15</v>
      </c>
      <c r="B19" s="27">
        <v>2</v>
      </c>
      <c r="C19" s="27">
        <v>1689080</v>
      </c>
      <c r="D19" s="28" t="s">
        <v>5</v>
      </c>
      <c r="E19" s="28" t="s">
        <v>144</v>
      </c>
      <c r="F19" s="28" t="s">
        <v>107</v>
      </c>
      <c r="G19" s="28" t="s">
        <v>173</v>
      </c>
      <c r="H19" s="49"/>
      <c r="I19" s="49"/>
    </row>
    <row r="20" spans="1:9" ht="11.25">
      <c r="A20" s="27">
        <f t="shared" si="0"/>
        <v>16</v>
      </c>
      <c r="B20" s="27">
        <v>2</v>
      </c>
      <c r="C20" s="27">
        <v>1652606</v>
      </c>
      <c r="D20" s="63" t="s">
        <v>6</v>
      </c>
      <c r="E20" s="63" t="s">
        <v>46</v>
      </c>
      <c r="F20" s="63" t="s">
        <v>16</v>
      </c>
      <c r="G20" s="63" t="s">
        <v>123</v>
      </c>
      <c r="H20" s="49"/>
      <c r="I20" s="49"/>
    </row>
    <row r="21" spans="1:9" ht="23.25" thickBot="1">
      <c r="A21" s="10">
        <f>A20+1</f>
        <v>17</v>
      </c>
      <c r="B21" s="10">
        <v>4</v>
      </c>
      <c r="C21" s="10">
        <v>1658008</v>
      </c>
      <c r="D21" s="11" t="s">
        <v>211</v>
      </c>
      <c r="E21" s="11" t="s">
        <v>213</v>
      </c>
      <c r="F21" s="11" t="s">
        <v>212</v>
      </c>
      <c r="G21" s="11" t="s">
        <v>123</v>
      </c>
      <c r="H21" s="50"/>
      <c r="I21" s="50"/>
    </row>
    <row r="22" spans="1:9" ht="11.25">
      <c r="A22" s="8">
        <f t="shared" si="0"/>
        <v>18</v>
      </c>
      <c r="B22" s="8">
        <v>1</v>
      </c>
      <c r="C22" s="8">
        <v>1652208</v>
      </c>
      <c r="D22" s="9" t="s">
        <v>17</v>
      </c>
      <c r="E22" s="82" t="s">
        <v>332</v>
      </c>
      <c r="F22" s="9" t="s">
        <v>166</v>
      </c>
      <c r="G22" s="9" t="s">
        <v>123</v>
      </c>
      <c r="H22" s="48"/>
      <c r="I22" s="48"/>
    </row>
    <row r="23" spans="1:9" ht="11.25">
      <c r="A23" s="27">
        <f t="shared" si="0"/>
        <v>19</v>
      </c>
      <c r="B23" s="27">
        <v>1</v>
      </c>
      <c r="C23" s="27">
        <v>1689789</v>
      </c>
      <c r="D23" s="28" t="s">
        <v>18</v>
      </c>
      <c r="E23" s="28" t="s">
        <v>19</v>
      </c>
      <c r="F23" s="28" t="s">
        <v>167</v>
      </c>
      <c r="G23" s="28" t="s">
        <v>123</v>
      </c>
      <c r="H23" s="49"/>
      <c r="I23" s="49"/>
    </row>
    <row r="24" spans="1:9" ht="12" thickBot="1">
      <c r="A24" s="13">
        <f t="shared" si="0"/>
        <v>20</v>
      </c>
      <c r="B24" s="13">
        <v>1</v>
      </c>
      <c r="C24" s="13">
        <v>1689776</v>
      </c>
      <c r="D24" s="14" t="s">
        <v>20</v>
      </c>
      <c r="E24" s="14" t="s">
        <v>21</v>
      </c>
      <c r="F24" s="14" t="s">
        <v>139</v>
      </c>
      <c r="G24" s="14" t="s">
        <v>123</v>
      </c>
      <c r="H24" s="51"/>
      <c r="I24" s="51"/>
    </row>
    <row r="25" spans="1:9" ht="3" customHeight="1">
      <c r="A25" s="17"/>
      <c r="B25" s="17"/>
      <c r="C25" s="17"/>
      <c r="D25" s="18"/>
      <c r="E25" s="18"/>
      <c r="F25" s="18"/>
      <c r="G25" s="18"/>
      <c r="H25" s="52"/>
      <c r="I25" s="52"/>
    </row>
    <row r="26" spans="1:9" ht="11.25">
      <c r="A26" s="24" t="s">
        <v>42</v>
      </c>
      <c r="B26" s="17"/>
      <c r="C26" s="17"/>
      <c r="D26" s="18"/>
      <c r="E26" s="18"/>
      <c r="F26" s="18"/>
      <c r="G26" s="18"/>
      <c r="H26" s="52"/>
      <c r="I26" s="52"/>
    </row>
    <row r="27" spans="1:9" ht="11.25">
      <c r="A27" s="15">
        <f>A24+1</f>
        <v>21</v>
      </c>
      <c r="B27" s="15">
        <v>58</v>
      </c>
      <c r="C27" s="8">
        <v>3031270</v>
      </c>
      <c r="D27" s="16" t="s">
        <v>24</v>
      </c>
      <c r="E27" s="16" t="s">
        <v>41</v>
      </c>
      <c r="F27" s="16" t="s">
        <v>42</v>
      </c>
      <c r="G27" s="16" t="s">
        <v>123</v>
      </c>
      <c r="H27" s="47"/>
      <c r="I27" s="47"/>
    </row>
    <row r="28" spans="1:9" ht="11.25">
      <c r="A28" s="29">
        <f aca="true" t="shared" si="1" ref="A28:A36">A27+1</f>
        <v>22</v>
      </c>
      <c r="B28" s="29">
        <v>3</v>
      </c>
      <c r="C28" s="29">
        <v>3031416</v>
      </c>
      <c r="D28" s="30" t="s">
        <v>25</v>
      </c>
      <c r="E28" s="30" t="s">
        <v>40</v>
      </c>
      <c r="F28" s="30" t="s">
        <v>43</v>
      </c>
      <c r="G28" s="30" t="s">
        <v>123</v>
      </c>
      <c r="H28" s="53"/>
      <c r="I28" s="53"/>
    </row>
    <row r="29" spans="1:9" ht="11.25">
      <c r="A29" s="29">
        <f t="shared" si="1"/>
        <v>23</v>
      </c>
      <c r="B29" s="29">
        <v>6</v>
      </c>
      <c r="C29" s="29">
        <v>3022276</v>
      </c>
      <c r="D29" s="30" t="s">
        <v>26</v>
      </c>
      <c r="E29" s="30" t="s">
        <v>39</v>
      </c>
      <c r="F29" s="30" t="s">
        <v>202</v>
      </c>
      <c r="G29" s="30" t="s">
        <v>123</v>
      </c>
      <c r="H29" s="53"/>
      <c r="I29" s="53"/>
    </row>
    <row r="30" spans="1:9" ht="11.25">
      <c r="A30" s="29">
        <f t="shared" si="1"/>
        <v>24</v>
      </c>
      <c r="B30" s="29">
        <v>3</v>
      </c>
      <c r="C30" s="31">
        <v>807575</v>
      </c>
      <c r="D30" s="30" t="s">
        <v>27</v>
      </c>
      <c r="E30" s="30" t="s">
        <v>38</v>
      </c>
      <c r="F30" s="30" t="s">
        <v>151</v>
      </c>
      <c r="G30" s="30" t="s">
        <v>123</v>
      </c>
      <c r="H30" s="53"/>
      <c r="I30" s="53"/>
    </row>
    <row r="31" spans="1:9" ht="11.25">
      <c r="A31" s="29">
        <f t="shared" si="1"/>
        <v>25</v>
      </c>
      <c r="B31" s="29">
        <v>37</v>
      </c>
      <c r="C31" s="29">
        <v>3030161</v>
      </c>
      <c r="D31" s="30" t="s">
        <v>28</v>
      </c>
      <c r="E31" s="30" t="s">
        <v>33</v>
      </c>
      <c r="F31" s="30" t="s">
        <v>147</v>
      </c>
      <c r="G31" s="30" t="s">
        <v>123</v>
      </c>
      <c r="H31" s="53"/>
      <c r="I31" s="53"/>
    </row>
    <row r="32" spans="1:9" ht="11.25">
      <c r="A32" s="29">
        <f t="shared" si="1"/>
        <v>26</v>
      </c>
      <c r="B32" s="29">
        <v>3</v>
      </c>
      <c r="C32" s="29">
        <v>3030174</v>
      </c>
      <c r="D32" s="30" t="s">
        <v>29</v>
      </c>
      <c r="E32" s="30" t="s">
        <v>34</v>
      </c>
      <c r="F32" s="30" t="s">
        <v>148</v>
      </c>
      <c r="G32" s="30" t="s">
        <v>123</v>
      </c>
      <c r="H32" s="53"/>
      <c r="I32" s="53"/>
    </row>
    <row r="33" spans="1:9" ht="11.25">
      <c r="A33" s="29">
        <f t="shared" si="1"/>
        <v>27</v>
      </c>
      <c r="B33" s="29">
        <v>1</v>
      </c>
      <c r="C33" s="29">
        <v>3030190</v>
      </c>
      <c r="D33" s="30" t="s">
        <v>30</v>
      </c>
      <c r="E33" s="30" t="s">
        <v>35</v>
      </c>
      <c r="F33" s="30" t="s">
        <v>149</v>
      </c>
      <c r="G33" s="30" t="s">
        <v>123</v>
      </c>
      <c r="H33" s="53"/>
      <c r="I33" s="53"/>
    </row>
    <row r="34" spans="1:9" ht="11.25">
      <c r="A34" s="29">
        <f t="shared" si="1"/>
        <v>28</v>
      </c>
      <c r="B34" s="29">
        <v>4</v>
      </c>
      <c r="C34" s="29">
        <v>3030747</v>
      </c>
      <c r="D34" s="30" t="s">
        <v>44</v>
      </c>
      <c r="E34" s="30" t="s">
        <v>45</v>
      </c>
      <c r="F34" s="30" t="s">
        <v>152</v>
      </c>
      <c r="G34" s="30" t="s">
        <v>123</v>
      </c>
      <c r="H34" s="53"/>
      <c r="I34" s="53"/>
    </row>
    <row r="35" spans="1:9" ht="11.25">
      <c r="A35" s="29">
        <f t="shared" si="1"/>
        <v>29</v>
      </c>
      <c r="B35" s="29">
        <v>116</v>
      </c>
      <c r="C35" s="32">
        <v>814445</v>
      </c>
      <c r="D35" s="30" t="s">
        <v>31</v>
      </c>
      <c r="E35" s="30" t="s">
        <v>36</v>
      </c>
      <c r="F35" s="30" t="s">
        <v>203</v>
      </c>
      <c r="G35" s="30" t="s">
        <v>123</v>
      </c>
      <c r="H35" s="53"/>
      <c r="I35" s="53"/>
    </row>
    <row r="36" spans="1:9" ht="12" thickBot="1">
      <c r="A36" s="13">
        <f t="shared" si="1"/>
        <v>30</v>
      </c>
      <c r="B36" s="13">
        <v>3</v>
      </c>
      <c r="C36" s="20">
        <v>807012</v>
      </c>
      <c r="D36" s="14" t="s">
        <v>187</v>
      </c>
      <c r="E36" s="14" t="s">
        <v>189</v>
      </c>
      <c r="F36" s="14" t="s">
        <v>188</v>
      </c>
      <c r="G36" s="14" t="s">
        <v>123</v>
      </c>
      <c r="H36" s="51"/>
      <c r="I36" s="51"/>
    </row>
    <row r="37" spans="1:9" ht="5.25" customHeight="1">
      <c r="A37" s="17"/>
      <c r="B37" s="17"/>
      <c r="C37" s="17"/>
      <c r="D37" s="18"/>
      <c r="E37" s="6"/>
      <c r="F37" s="18"/>
      <c r="G37" s="18"/>
      <c r="H37" s="52"/>
      <c r="I37" s="52"/>
    </row>
    <row r="38" spans="1:9" ht="11.25">
      <c r="A38" s="24" t="s">
        <v>165</v>
      </c>
      <c r="B38" s="17"/>
      <c r="C38" s="17"/>
      <c r="D38" s="18"/>
      <c r="E38" s="6"/>
      <c r="F38" s="18"/>
      <c r="G38" s="18"/>
      <c r="H38" s="52"/>
      <c r="I38" s="52"/>
    </row>
    <row r="39" spans="1:9" ht="11.25">
      <c r="A39" s="39">
        <f>A36+1</f>
        <v>31</v>
      </c>
      <c r="B39" s="39">
        <v>1</v>
      </c>
      <c r="C39" s="89" t="s">
        <v>177</v>
      </c>
      <c r="D39" s="42" t="s">
        <v>124</v>
      </c>
      <c r="E39" s="43"/>
      <c r="F39" s="42"/>
      <c r="G39" s="42" t="s">
        <v>118</v>
      </c>
      <c r="H39" s="54"/>
      <c r="I39" s="55"/>
    </row>
    <row r="40" spans="1:9" ht="11.25">
      <c r="A40" s="39">
        <f>A39+1</f>
        <v>32</v>
      </c>
      <c r="B40" s="39">
        <v>1</v>
      </c>
      <c r="C40" s="41" t="s">
        <v>178</v>
      </c>
      <c r="D40" s="42" t="s">
        <v>179</v>
      </c>
      <c r="E40" s="42"/>
      <c r="F40" s="42"/>
      <c r="G40" s="42" t="s">
        <v>118</v>
      </c>
      <c r="H40" s="55"/>
      <c r="I40" s="55"/>
    </row>
    <row r="41" spans="1:9" ht="11.25">
      <c r="A41" s="39">
        <f>A40+1</f>
        <v>33</v>
      </c>
      <c r="B41" s="39">
        <v>1</v>
      </c>
      <c r="C41" s="41" t="s">
        <v>125</v>
      </c>
      <c r="D41" s="42" t="s">
        <v>126</v>
      </c>
      <c r="E41" s="42"/>
      <c r="F41" s="42"/>
      <c r="G41" s="42" t="s">
        <v>118</v>
      </c>
      <c r="H41" s="55"/>
      <c r="I41" s="55"/>
    </row>
    <row r="42" spans="1:9" ht="11.25">
      <c r="A42" s="39">
        <f>A41+1</f>
        <v>34</v>
      </c>
      <c r="B42" s="39">
        <v>1</v>
      </c>
      <c r="C42" s="41" t="s">
        <v>127</v>
      </c>
      <c r="D42" s="42" t="s">
        <v>175</v>
      </c>
      <c r="E42" s="42"/>
      <c r="F42" s="42"/>
      <c r="G42" s="42" t="s">
        <v>118</v>
      </c>
      <c r="H42" s="55"/>
      <c r="I42" s="55"/>
    </row>
    <row r="43" spans="1:9" ht="12" thickBot="1">
      <c r="A43" s="34">
        <f>A42+1</f>
        <v>35</v>
      </c>
      <c r="B43" s="34">
        <v>1</v>
      </c>
      <c r="C43" s="44" t="s">
        <v>128</v>
      </c>
      <c r="D43" s="35" t="s">
        <v>129</v>
      </c>
      <c r="E43" s="35"/>
      <c r="F43" s="35"/>
      <c r="G43" s="35" t="s">
        <v>118</v>
      </c>
      <c r="H43" s="56"/>
      <c r="I43" s="56"/>
    </row>
    <row r="44" spans="1:9" s="6" customFormat="1" ht="11.25">
      <c r="A44" s="24" t="s">
        <v>43</v>
      </c>
      <c r="B44" s="17"/>
      <c r="C44" s="23"/>
      <c r="D44" s="18"/>
      <c r="E44" s="18"/>
      <c r="F44" s="18"/>
      <c r="G44" s="18"/>
      <c r="H44" s="52"/>
      <c r="I44" s="52"/>
    </row>
    <row r="45" spans="1:9" ht="11.25">
      <c r="A45" s="29">
        <f>A43+1</f>
        <v>36</v>
      </c>
      <c r="B45" s="29">
        <v>1</v>
      </c>
      <c r="C45" s="32" t="s">
        <v>47</v>
      </c>
      <c r="D45" s="30" t="s">
        <v>48</v>
      </c>
      <c r="E45" s="30"/>
      <c r="F45" s="30" t="s">
        <v>43</v>
      </c>
      <c r="G45" s="30" t="s">
        <v>117</v>
      </c>
      <c r="H45" s="53"/>
      <c r="I45" s="53"/>
    </row>
    <row r="46" spans="1:9" ht="12" thickBot="1">
      <c r="A46" s="13">
        <f>A45+1</f>
        <v>37</v>
      </c>
      <c r="B46" s="13">
        <v>1</v>
      </c>
      <c r="C46" s="40" t="s">
        <v>109</v>
      </c>
      <c r="D46" s="14" t="s">
        <v>110</v>
      </c>
      <c r="E46" s="14" t="s">
        <v>89</v>
      </c>
      <c r="F46" s="14" t="s">
        <v>43</v>
      </c>
      <c r="G46" s="14" t="s">
        <v>117</v>
      </c>
      <c r="H46" s="51"/>
      <c r="I46" s="51"/>
    </row>
    <row r="47" spans="1:9" ht="3" customHeight="1">
      <c r="A47" s="17"/>
      <c r="B47" s="17"/>
      <c r="C47" s="17"/>
      <c r="D47" s="18"/>
      <c r="E47" s="6"/>
      <c r="F47" s="18"/>
      <c r="G47" s="18"/>
      <c r="H47" s="52"/>
      <c r="I47" s="52"/>
    </row>
    <row r="48" spans="1:9" ht="11.25">
      <c r="A48" s="24" t="s">
        <v>136</v>
      </c>
      <c r="B48" s="24"/>
      <c r="C48" s="17"/>
      <c r="D48" s="18"/>
      <c r="E48" s="18"/>
      <c r="F48" s="18"/>
      <c r="G48" s="18"/>
      <c r="H48" s="52"/>
      <c r="I48" s="52"/>
    </row>
    <row r="49" spans="1:9" ht="11.25">
      <c r="A49" s="39">
        <f>A46+1</f>
        <v>38</v>
      </c>
      <c r="B49" s="39">
        <v>1</v>
      </c>
      <c r="C49" s="41" t="s">
        <v>168</v>
      </c>
      <c r="D49" s="73" t="s">
        <v>322</v>
      </c>
      <c r="E49" s="43"/>
      <c r="F49" s="42"/>
      <c r="G49" s="42" t="s">
        <v>118</v>
      </c>
      <c r="H49" s="55"/>
      <c r="I49" s="55"/>
    </row>
    <row r="50" spans="1:9" ht="11.25">
      <c r="A50" s="39">
        <f>A49+1</f>
        <v>39</v>
      </c>
      <c r="B50" s="39">
        <v>1</v>
      </c>
      <c r="C50" s="41" t="s">
        <v>113</v>
      </c>
      <c r="D50" s="30" t="s">
        <v>170</v>
      </c>
      <c r="E50" s="43"/>
      <c r="F50" s="42"/>
      <c r="G50" s="42" t="s">
        <v>118</v>
      </c>
      <c r="H50" s="55"/>
      <c r="I50" s="55"/>
    </row>
    <row r="51" spans="1:9" ht="11.25">
      <c r="A51" s="29">
        <f>A50+1</f>
        <v>40</v>
      </c>
      <c r="B51" s="29">
        <v>10</v>
      </c>
      <c r="C51" s="29">
        <v>1005266</v>
      </c>
      <c r="D51" s="38" t="s">
        <v>93</v>
      </c>
      <c r="E51" s="30" t="s">
        <v>145</v>
      </c>
      <c r="F51" s="30"/>
      <c r="G51" s="30" t="s">
        <v>123</v>
      </c>
      <c r="H51" s="53"/>
      <c r="I51" s="53"/>
    </row>
    <row r="52" spans="1:9" ht="11.25">
      <c r="A52" s="29">
        <f>A51+1</f>
        <v>41</v>
      </c>
      <c r="B52" s="15">
        <v>1</v>
      </c>
      <c r="C52" s="15">
        <v>2866323</v>
      </c>
      <c r="D52" s="16" t="s">
        <v>138</v>
      </c>
      <c r="E52" s="16" t="s">
        <v>141</v>
      </c>
      <c r="F52" s="16" t="s">
        <v>132</v>
      </c>
      <c r="G52" s="16" t="s">
        <v>123</v>
      </c>
      <c r="H52" s="47"/>
      <c r="I52" s="53"/>
    </row>
    <row r="53" spans="1:9" ht="11.25">
      <c r="A53" s="29">
        <f>A52+1</f>
        <v>42</v>
      </c>
      <c r="B53" s="29">
        <v>1</v>
      </c>
      <c r="C53" s="29">
        <v>2981114</v>
      </c>
      <c r="D53" s="30" t="s">
        <v>22</v>
      </c>
      <c r="E53" s="30" t="s">
        <v>23</v>
      </c>
      <c r="F53" s="30"/>
      <c r="G53" s="30" t="s">
        <v>123</v>
      </c>
      <c r="H53" s="53"/>
      <c r="I53" s="53"/>
    </row>
    <row r="54" spans="1:9" ht="12" thickBot="1">
      <c r="A54" s="34">
        <f>A53+1</f>
        <v>43</v>
      </c>
      <c r="B54" s="34">
        <v>1</v>
      </c>
      <c r="C54" s="34">
        <v>2859521</v>
      </c>
      <c r="D54" s="35" t="s">
        <v>97</v>
      </c>
      <c r="E54" s="93" t="s">
        <v>325</v>
      </c>
      <c r="F54" s="35" t="s">
        <v>99</v>
      </c>
      <c r="G54" s="35" t="s">
        <v>123</v>
      </c>
      <c r="H54" s="56"/>
      <c r="I54" s="56"/>
    </row>
    <row r="55" spans="1:9" s="6" customFormat="1" ht="3" customHeight="1">
      <c r="A55" s="17"/>
      <c r="B55" s="17"/>
      <c r="C55" s="23"/>
      <c r="D55" s="18"/>
      <c r="E55" s="18"/>
      <c r="F55" s="18"/>
      <c r="G55" s="18"/>
      <c r="H55" s="52"/>
      <c r="I55" s="52"/>
    </row>
    <row r="56" spans="1:9" ht="11.25">
      <c r="A56" s="26" t="s">
        <v>133</v>
      </c>
      <c r="B56" s="15"/>
      <c r="C56" s="15"/>
      <c r="D56" s="16"/>
      <c r="E56" s="16"/>
      <c r="F56" s="16"/>
      <c r="G56" s="16"/>
      <c r="H56" s="47"/>
      <c r="I56" s="57"/>
    </row>
    <row r="57" spans="1:9" ht="11.25">
      <c r="A57" s="29">
        <f>A54+1</f>
        <v>44</v>
      </c>
      <c r="B57" s="29">
        <v>2</v>
      </c>
      <c r="C57" s="29">
        <v>279122</v>
      </c>
      <c r="D57" s="30" t="s">
        <v>77</v>
      </c>
      <c r="E57" s="33" t="s">
        <v>86</v>
      </c>
      <c r="F57" s="30"/>
      <c r="G57" s="75" t="s">
        <v>333</v>
      </c>
      <c r="H57" s="53"/>
      <c r="I57" s="53"/>
    </row>
    <row r="58" spans="1:9" ht="11.25">
      <c r="A58" s="29">
        <f aca="true" t="shared" si="2" ref="A58:A63">A57+1</f>
        <v>45</v>
      </c>
      <c r="B58" s="29">
        <v>3</v>
      </c>
      <c r="C58" s="29">
        <v>279124</v>
      </c>
      <c r="D58" s="30" t="s">
        <v>78</v>
      </c>
      <c r="E58" s="33" t="s">
        <v>87</v>
      </c>
      <c r="F58" s="30"/>
      <c r="G58" s="30" t="s">
        <v>333</v>
      </c>
      <c r="H58" s="53"/>
      <c r="I58" s="53"/>
    </row>
    <row r="59" spans="1:9" ht="11.25">
      <c r="A59" s="29">
        <f t="shared" si="2"/>
        <v>46</v>
      </c>
      <c r="B59" s="29">
        <v>2</v>
      </c>
      <c r="C59" s="29">
        <v>278557</v>
      </c>
      <c r="D59" s="30" t="s">
        <v>79</v>
      </c>
      <c r="E59" s="33" t="s">
        <v>88</v>
      </c>
      <c r="F59" s="30"/>
      <c r="G59" s="30" t="s">
        <v>333</v>
      </c>
      <c r="H59" s="53"/>
      <c r="I59" s="53"/>
    </row>
    <row r="60" spans="1:9" ht="11.25">
      <c r="A60" s="29">
        <f t="shared" si="2"/>
        <v>47</v>
      </c>
      <c r="B60" s="29">
        <v>1</v>
      </c>
      <c r="C60" s="37">
        <v>72735</v>
      </c>
      <c r="D60" s="30" t="s">
        <v>80</v>
      </c>
      <c r="E60" s="33" t="s">
        <v>84</v>
      </c>
      <c r="F60" s="30"/>
      <c r="G60" s="30" t="s">
        <v>333</v>
      </c>
      <c r="H60" s="53"/>
      <c r="I60" s="53"/>
    </row>
    <row r="61" spans="1:9" ht="11.25">
      <c r="A61" s="29">
        <f t="shared" si="2"/>
        <v>48</v>
      </c>
      <c r="B61" s="29">
        <v>1</v>
      </c>
      <c r="C61" s="37">
        <v>72899</v>
      </c>
      <c r="D61" s="30" t="s">
        <v>81</v>
      </c>
      <c r="E61" s="33" t="s">
        <v>150</v>
      </c>
      <c r="F61" s="30"/>
      <c r="G61" s="30" t="s">
        <v>333</v>
      </c>
      <c r="H61" s="53"/>
      <c r="I61" s="53"/>
    </row>
    <row r="62" spans="1:9" ht="11.25">
      <c r="A62" s="29">
        <f t="shared" si="2"/>
        <v>49</v>
      </c>
      <c r="B62" s="60">
        <v>1</v>
      </c>
      <c r="C62" s="29">
        <v>276635</v>
      </c>
      <c r="D62" s="30" t="s">
        <v>82</v>
      </c>
      <c r="E62" s="94" t="s">
        <v>327</v>
      </c>
      <c r="F62" s="30"/>
      <c r="G62" s="30" t="s">
        <v>333</v>
      </c>
      <c r="H62" s="53"/>
      <c r="I62" s="53"/>
    </row>
    <row r="63" spans="1:9" ht="12" thickBot="1">
      <c r="A63" s="34">
        <f t="shared" si="2"/>
        <v>50</v>
      </c>
      <c r="B63" s="34">
        <v>1</v>
      </c>
      <c r="C63" s="34">
        <v>276456</v>
      </c>
      <c r="D63" s="35" t="s">
        <v>83</v>
      </c>
      <c r="E63" s="36" t="s">
        <v>85</v>
      </c>
      <c r="F63" s="35"/>
      <c r="G63" s="35" t="s">
        <v>333</v>
      </c>
      <c r="H63" s="56"/>
      <c r="I63" s="56"/>
    </row>
    <row r="64" spans="1:9" ht="3" customHeight="1">
      <c r="A64" s="17"/>
      <c r="B64" s="17"/>
      <c r="C64" s="17"/>
      <c r="D64" s="18"/>
      <c r="E64" s="18"/>
      <c r="F64" s="18"/>
      <c r="G64" s="18"/>
      <c r="H64" s="52"/>
      <c r="I64" s="52"/>
    </row>
    <row r="65" spans="1:9" ht="11.25">
      <c r="A65" s="24" t="s">
        <v>135</v>
      </c>
      <c r="B65" s="17"/>
      <c r="C65" s="17"/>
      <c r="D65" s="18"/>
      <c r="E65" s="18"/>
      <c r="F65" s="18"/>
      <c r="G65" s="18"/>
      <c r="H65" s="52"/>
      <c r="I65" s="52"/>
    </row>
    <row r="66" spans="1:9" ht="11.25">
      <c r="A66" s="15">
        <f>A63+1</f>
        <v>51</v>
      </c>
      <c r="B66" s="15">
        <v>1</v>
      </c>
      <c r="C66" s="25">
        <v>81438</v>
      </c>
      <c r="D66" s="16" t="s">
        <v>49</v>
      </c>
      <c r="E66" s="85" t="s">
        <v>315</v>
      </c>
      <c r="F66" s="16" t="s">
        <v>61</v>
      </c>
      <c r="G66" s="16" t="s">
        <v>333</v>
      </c>
      <c r="H66" s="47"/>
      <c r="I66" s="47"/>
    </row>
    <row r="67" spans="1:9" ht="11.25">
      <c r="A67" s="29">
        <f aca="true" t="shared" si="3" ref="A67:A75">A66+1</f>
        <v>52</v>
      </c>
      <c r="B67" s="29">
        <v>1</v>
      </c>
      <c r="C67" s="29">
        <v>216938</v>
      </c>
      <c r="D67" s="30" t="s">
        <v>131</v>
      </c>
      <c r="E67" s="33" t="s">
        <v>112</v>
      </c>
      <c r="F67" s="30" t="s">
        <v>67</v>
      </c>
      <c r="G67" s="30" t="s">
        <v>333</v>
      </c>
      <c r="H67" s="53"/>
      <c r="I67" s="53"/>
    </row>
    <row r="68" spans="1:9" ht="11.25">
      <c r="A68" s="29">
        <f t="shared" si="3"/>
        <v>53</v>
      </c>
      <c r="B68" s="29">
        <v>1</v>
      </c>
      <c r="C68" s="29">
        <v>216510</v>
      </c>
      <c r="D68" s="30" t="s">
        <v>50</v>
      </c>
      <c r="E68" s="33" t="s">
        <v>68</v>
      </c>
      <c r="F68" s="30" t="s">
        <v>67</v>
      </c>
      <c r="G68" s="30" t="s">
        <v>333</v>
      </c>
      <c r="H68" s="53"/>
      <c r="I68" s="53"/>
    </row>
    <row r="69" spans="1:9" ht="11.25">
      <c r="A69" s="29">
        <f>A68+1</f>
        <v>54</v>
      </c>
      <c r="B69" s="29">
        <v>3</v>
      </c>
      <c r="C69" s="29">
        <v>216874</v>
      </c>
      <c r="D69" s="30" t="s">
        <v>51</v>
      </c>
      <c r="E69" s="33" t="s">
        <v>64</v>
      </c>
      <c r="F69" s="30"/>
      <c r="G69" s="30" t="s">
        <v>333</v>
      </c>
      <c r="H69" s="53"/>
      <c r="I69" s="53"/>
    </row>
    <row r="70" spans="1:9" ht="11.25">
      <c r="A70" s="29">
        <f t="shared" si="3"/>
        <v>55</v>
      </c>
      <c r="B70" s="29">
        <v>4</v>
      </c>
      <c r="C70" s="29">
        <v>216771</v>
      </c>
      <c r="D70" s="30" t="s">
        <v>52</v>
      </c>
      <c r="E70" s="33" t="s">
        <v>69</v>
      </c>
      <c r="F70" s="30"/>
      <c r="G70" s="30" t="s">
        <v>333</v>
      </c>
      <c r="H70" s="53"/>
      <c r="I70" s="53"/>
    </row>
    <row r="71" spans="1:9" ht="11.25">
      <c r="A71" s="29">
        <f t="shared" si="3"/>
        <v>56</v>
      </c>
      <c r="B71" s="29">
        <v>1</v>
      </c>
      <c r="C71" s="29">
        <v>216772</v>
      </c>
      <c r="D71" s="30" t="s">
        <v>90</v>
      </c>
      <c r="E71" s="33" t="s">
        <v>91</v>
      </c>
      <c r="F71" s="30" t="s">
        <v>92</v>
      </c>
      <c r="G71" s="30" t="s">
        <v>333</v>
      </c>
      <c r="H71" s="53"/>
      <c r="I71" s="53"/>
    </row>
    <row r="72" spans="1:9" ht="11.25">
      <c r="A72" s="29">
        <f t="shared" si="3"/>
        <v>57</v>
      </c>
      <c r="B72" s="29">
        <v>7</v>
      </c>
      <c r="C72" s="29">
        <v>216922</v>
      </c>
      <c r="D72" s="30" t="s">
        <v>53</v>
      </c>
      <c r="E72" s="33" t="s">
        <v>70</v>
      </c>
      <c r="F72" s="30"/>
      <c r="G72" s="30" t="s">
        <v>333</v>
      </c>
      <c r="H72" s="53"/>
      <c r="I72" s="53"/>
    </row>
    <row r="73" spans="1:9" ht="11.25">
      <c r="A73" s="29">
        <f t="shared" si="3"/>
        <v>58</v>
      </c>
      <c r="B73" s="29">
        <v>1</v>
      </c>
      <c r="C73" s="29">
        <v>216600</v>
      </c>
      <c r="D73" s="30" t="s">
        <v>75</v>
      </c>
      <c r="E73" s="33" t="s">
        <v>76</v>
      </c>
      <c r="F73" s="30" t="s">
        <v>146</v>
      </c>
      <c r="G73" s="30" t="s">
        <v>333</v>
      </c>
      <c r="H73" s="53"/>
      <c r="I73" s="53"/>
    </row>
    <row r="74" spans="1:9" ht="11.25">
      <c r="A74" s="29">
        <f t="shared" si="3"/>
        <v>59</v>
      </c>
      <c r="B74" s="29">
        <v>1</v>
      </c>
      <c r="C74" s="29">
        <v>216515</v>
      </c>
      <c r="D74" s="30" t="s">
        <v>54</v>
      </c>
      <c r="E74" s="33" t="s">
        <v>65</v>
      </c>
      <c r="F74" s="30"/>
      <c r="G74" s="30" t="s">
        <v>333</v>
      </c>
      <c r="H74" s="53"/>
      <c r="I74" s="53"/>
    </row>
    <row r="75" spans="1:9" ht="11.25">
      <c r="A75" s="29">
        <f t="shared" si="3"/>
        <v>60</v>
      </c>
      <c r="B75" s="29">
        <v>1</v>
      </c>
      <c r="C75" s="29">
        <v>216465</v>
      </c>
      <c r="D75" s="30" t="s">
        <v>55</v>
      </c>
      <c r="E75" s="33" t="s">
        <v>66</v>
      </c>
      <c r="F75" s="30"/>
      <c r="G75" s="30" t="s">
        <v>333</v>
      </c>
      <c r="H75" s="53"/>
      <c r="I75" s="53"/>
    </row>
    <row r="76" spans="1:9" ht="11.25">
      <c r="A76" s="24" t="s">
        <v>134</v>
      </c>
      <c r="B76" s="15"/>
      <c r="C76" s="15"/>
      <c r="D76" s="16"/>
      <c r="F76" s="16"/>
      <c r="G76" s="16"/>
      <c r="H76" s="47"/>
      <c r="I76" s="47"/>
    </row>
    <row r="77" spans="1:9" ht="11.25">
      <c r="A77" s="39">
        <f>A75+1</f>
        <v>61</v>
      </c>
      <c r="B77" s="3">
        <v>18</v>
      </c>
      <c r="C77" s="15">
        <v>216374</v>
      </c>
      <c r="D77" s="16" t="s">
        <v>56</v>
      </c>
      <c r="E77" s="1" t="s">
        <v>71</v>
      </c>
      <c r="F77" s="16"/>
      <c r="G77" s="16" t="s">
        <v>333</v>
      </c>
      <c r="H77" s="47"/>
      <c r="I77" s="47"/>
    </row>
    <row r="78" spans="1:9" ht="11.25">
      <c r="A78" s="29">
        <f>A77+1</f>
        <v>62</v>
      </c>
      <c r="B78" s="29">
        <v>11</v>
      </c>
      <c r="C78" s="29">
        <v>216384</v>
      </c>
      <c r="D78" s="30" t="s">
        <v>57</v>
      </c>
      <c r="E78" s="33" t="s">
        <v>72</v>
      </c>
      <c r="F78" s="30" t="s">
        <v>119</v>
      </c>
      <c r="G78" s="30" t="s">
        <v>333</v>
      </c>
      <c r="H78" s="53"/>
      <c r="I78" s="53"/>
    </row>
    <row r="79" spans="1:9" ht="11.25">
      <c r="A79" s="29">
        <f>A78+1</f>
        <v>63</v>
      </c>
      <c r="B79" s="29">
        <v>3</v>
      </c>
      <c r="C79" s="29">
        <v>216385</v>
      </c>
      <c r="D79" s="30" t="s">
        <v>58</v>
      </c>
      <c r="E79" s="33" t="s">
        <v>72</v>
      </c>
      <c r="F79" s="30" t="s">
        <v>120</v>
      </c>
      <c r="G79" s="30" t="s">
        <v>333</v>
      </c>
      <c r="H79" s="53"/>
      <c r="I79" s="53"/>
    </row>
    <row r="80" spans="1:9" ht="11.25">
      <c r="A80" s="29">
        <f>A79+1</f>
        <v>64</v>
      </c>
      <c r="B80" s="29">
        <v>18</v>
      </c>
      <c r="C80" s="29">
        <v>216392</v>
      </c>
      <c r="D80" s="30" t="s">
        <v>59</v>
      </c>
      <c r="E80" s="33" t="s">
        <v>73</v>
      </c>
      <c r="F80" s="30" t="s">
        <v>121</v>
      </c>
      <c r="G80" s="30" t="s">
        <v>333</v>
      </c>
      <c r="H80" s="53"/>
      <c r="I80" s="53"/>
    </row>
    <row r="81" spans="1:9" ht="11.25">
      <c r="A81" s="29">
        <f>A80+1</f>
        <v>65</v>
      </c>
      <c r="B81" s="29">
        <v>18</v>
      </c>
      <c r="C81" s="29">
        <v>216480</v>
      </c>
      <c r="D81" s="30" t="s">
        <v>60</v>
      </c>
      <c r="E81" s="33" t="s">
        <v>74</v>
      </c>
      <c r="F81" s="30" t="s">
        <v>121</v>
      </c>
      <c r="G81" s="30" t="s">
        <v>333</v>
      </c>
      <c r="H81" s="53"/>
      <c r="I81" s="53"/>
    </row>
    <row r="82" spans="1:9" ht="12" thickBot="1">
      <c r="A82" s="34">
        <f>A81+1</f>
        <v>66</v>
      </c>
      <c r="B82" s="34">
        <v>14</v>
      </c>
      <c r="C82" s="34">
        <v>216569</v>
      </c>
      <c r="D82" s="35" t="s">
        <v>111</v>
      </c>
      <c r="E82" s="92" t="s">
        <v>323</v>
      </c>
      <c r="F82" s="35" t="s">
        <v>122</v>
      </c>
      <c r="G82" s="35" t="s">
        <v>333</v>
      </c>
      <c r="H82" s="56"/>
      <c r="I82" s="56"/>
    </row>
    <row r="83" spans="1:9" ht="3" customHeight="1">
      <c r="A83" s="17"/>
      <c r="B83" s="17"/>
      <c r="C83" s="45"/>
      <c r="D83" s="18"/>
      <c r="E83" s="18"/>
      <c r="F83" s="18"/>
      <c r="G83" s="18"/>
      <c r="H83" s="52"/>
      <c r="I83" s="52"/>
    </row>
    <row r="84" spans="1:9" ht="11.25">
      <c r="A84" s="24" t="s">
        <v>176</v>
      </c>
      <c r="B84" s="17"/>
      <c r="C84" s="45"/>
      <c r="D84" s="18"/>
      <c r="E84" s="18"/>
      <c r="F84" s="18"/>
      <c r="G84" s="18"/>
      <c r="H84" s="52"/>
      <c r="I84" s="52"/>
    </row>
    <row r="85" spans="1:9" ht="11.25">
      <c r="A85" s="39">
        <f>A82+1</f>
        <v>67</v>
      </c>
      <c r="B85" s="39">
        <v>5</v>
      </c>
      <c r="C85" s="41">
        <v>1120311</v>
      </c>
      <c r="D85" s="42" t="s">
        <v>153</v>
      </c>
      <c r="E85" s="88" t="s">
        <v>316</v>
      </c>
      <c r="F85" s="42" t="s">
        <v>161</v>
      </c>
      <c r="G85" s="42" t="s">
        <v>160</v>
      </c>
      <c r="H85" s="54"/>
      <c r="I85" s="55"/>
    </row>
    <row r="86" spans="1:9" ht="11.25">
      <c r="A86" s="39">
        <f aca="true" t="shared" si="4" ref="A86:A93">A85+1</f>
        <v>68</v>
      </c>
      <c r="B86" s="39">
        <v>1</v>
      </c>
      <c r="C86" s="41">
        <v>53112688</v>
      </c>
      <c r="D86" s="42" t="s">
        <v>171</v>
      </c>
      <c r="E86" s="88" t="s">
        <v>324</v>
      </c>
      <c r="F86" s="42" t="s">
        <v>201</v>
      </c>
      <c r="G86" s="42" t="s">
        <v>160</v>
      </c>
      <c r="H86" s="54"/>
      <c r="I86" s="55"/>
    </row>
    <row r="87" spans="1:9" ht="11.25">
      <c r="A87" s="39">
        <f t="shared" si="4"/>
        <v>69</v>
      </c>
      <c r="B87" s="39">
        <v>50</v>
      </c>
      <c r="C87" s="61">
        <v>4510142</v>
      </c>
      <c r="D87" s="62" t="s">
        <v>154</v>
      </c>
      <c r="E87" s="62" t="s">
        <v>180</v>
      </c>
      <c r="F87" s="62" t="s">
        <v>162</v>
      </c>
      <c r="G87" s="62" t="s">
        <v>160</v>
      </c>
      <c r="H87" s="55"/>
      <c r="I87" s="55"/>
    </row>
    <row r="88" spans="1:9" ht="11.25">
      <c r="A88" s="39">
        <f t="shared" si="4"/>
        <v>70</v>
      </c>
      <c r="B88" s="39">
        <v>20</v>
      </c>
      <c r="C88" s="41">
        <v>4520141</v>
      </c>
      <c r="D88" s="42" t="s">
        <v>154</v>
      </c>
      <c r="E88" s="42" t="s">
        <v>183</v>
      </c>
      <c r="F88" s="42" t="s">
        <v>162</v>
      </c>
      <c r="G88" s="42" t="s">
        <v>160</v>
      </c>
      <c r="H88" s="55"/>
      <c r="I88" s="55"/>
    </row>
    <row r="89" spans="1:9" ht="11.25">
      <c r="A89" s="39">
        <f t="shared" si="4"/>
        <v>71</v>
      </c>
      <c r="B89" s="39">
        <v>10</v>
      </c>
      <c r="C89" s="41" t="s">
        <v>155</v>
      </c>
      <c r="D89" s="42" t="s">
        <v>154</v>
      </c>
      <c r="E89" s="42" t="s">
        <v>184</v>
      </c>
      <c r="F89" s="42" t="s">
        <v>182</v>
      </c>
      <c r="G89" s="42" t="s">
        <v>160</v>
      </c>
      <c r="H89" s="55"/>
      <c r="I89" s="55"/>
    </row>
    <row r="90" spans="1:9" ht="11.25">
      <c r="A90" s="39">
        <f t="shared" si="4"/>
        <v>72</v>
      </c>
      <c r="B90" s="39">
        <v>35</v>
      </c>
      <c r="C90" s="41">
        <v>4520011</v>
      </c>
      <c r="D90" s="42" t="s">
        <v>154</v>
      </c>
      <c r="E90" s="42" t="s">
        <v>185</v>
      </c>
      <c r="F90" s="42" t="s">
        <v>163</v>
      </c>
      <c r="G90" s="42" t="s">
        <v>160</v>
      </c>
      <c r="H90" s="55"/>
      <c r="I90" s="55"/>
    </row>
    <row r="91" spans="1:9" ht="11.25">
      <c r="A91" s="39">
        <f t="shared" si="4"/>
        <v>73</v>
      </c>
      <c r="B91" s="39">
        <v>3</v>
      </c>
      <c r="C91" s="77">
        <v>34320</v>
      </c>
      <c r="D91" s="42" t="s">
        <v>197</v>
      </c>
      <c r="E91" s="42" t="s">
        <v>198</v>
      </c>
      <c r="F91" s="42" t="s">
        <v>199</v>
      </c>
      <c r="G91" s="42" t="s">
        <v>160</v>
      </c>
      <c r="H91" s="55"/>
      <c r="I91" s="55"/>
    </row>
    <row r="92" spans="1:9" ht="11.25">
      <c r="A92" s="39">
        <f t="shared" si="4"/>
        <v>74</v>
      </c>
      <c r="B92" s="39">
        <v>1</v>
      </c>
      <c r="C92" s="41">
        <v>61801630</v>
      </c>
      <c r="D92" s="42" t="s">
        <v>157</v>
      </c>
      <c r="E92" s="42" t="s">
        <v>296</v>
      </c>
      <c r="F92" s="42" t="s">
        <v>164</v>
      </c>
      <c r="G92" s="42" t="s">
        <v>160</v>
      </c>
      <c r="H92" s="55"/>
      <c r="I92" s="55"/>
    </row>
    <row r="93" spans="1:9" ht="12" thickBot="1">
      <c r="A93" s="34">
        <f t="shared" si="4"/>
        <v>75</v>
      </c>
      <c r="B93" s="34">
        <v>1</v>
      </c>
      <c r="C93" s="44">
        <v>61801710</v>
      </c>
      <c r="D93" s="35" t="s">
        <v>157</v>
      </c>
      <c r="E93" s="35" t="s">
        <v>159</v>
      </c>
      <c r="F93" s="35" t="s">
        <v>164</v>
      </c>
      <c r="G93" s="35" t="s">
        <v>160</v>
      </c>
      <c r="H93" s="56"/>
      <c r="I93" s="56"/>
    </row>
    <row r="94" spans="1:9" ht="11.25">
      <c r="A94" s="17"/>
      <c r="B94" s="17"/>
      <c r="C94" s="45"/>
      <c r="D94" s="18"/>
      <c r="E94" s="18"/>
      <c r="F94" s="18"/>
      <c r="G94" s="18"/>
      <c r="H94" s="52"/>
      <c r="I94" s="91">
        <f>SUM(I5:I93)</f>
        <v>0</v>
      </c>
    </row>
    <row r="95" spans="1:9" s="85" customFormat="1" ht="6" customHeight="1">
      <c r="A95" s="95"/>
      <c r="B95" s="95"/>
      <c r="C95" s="96"/>
      <c r="D95" s="97"/>
      <c r="E95" s="97"/>
      <c r="F95" s="87"/>
      <c r="G95" s="87"/>
      <c r="H95" s="47"/>
      <c r="I95" s="57"/>
    </row>
  </sheetData>
  <sheetProtection/>
  <printOptions/>
  <pageMargins left="0.3937007874015748" right="0.3937007874015748" top="0.1968503937007874" bottom="0.1968503937007874" header="0.5118110236220472" footer="0.1968503937007874"/>
  <pageSetup fitToHeight="2" horizontalDpi="600" verticalDpi="600" orientation="landscape" paperSize="9" r:id="rId3"/>
  <headerFooter alignWithMargins="0">
    <oddFooter>&amp;C&amp;8&amp;P/&amp;N</oddFooter>
  </headerFooter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showGridLines="0" zoomScalePageLayoutView="0" workbookViewId="0" topLeftCell="A1">
      <pane ySplit="3" topLeftCell="A4" activePane="bottomLeft" state="frozen"/>
      <selection pane="topLeft" activeCell="A4" sqref="A4:I12"/>
      <selection pane="bottomLeft" activeCell="E23" sqref="E23"/>
    </sheetView>
  </sheetViews>
  <sheetFormatPr defaultColWidth="11.421875" defaultRowHeight="12.75"/>
  <cols>
    <col min="1" max="1" width="4.00390625" style="3" customWidth="1"/>
    <col min="2" max="2" width="4.421875" style="3" customWidth="1"/>
    <col min="3" max="3" width="17.7109375" style="3" customWidth="1"/>
    <col min="4" max="4" width="26.7109375" style="1" customWidth="1"/>
    <col min="5" max="5" width="41.7109375" style="1" customWidth="1"/>
    <col min="6" max="6" width="17.140625" style="1" customWidth="1"/>
    <col min="7" max="7" width="10.140625" style="1" customWidth="1"/>
    <col min="8" max="8" width="7.00390625" style="5" customWidth="1"/>
    <col min="9" max="9" width="7.7109375" style="1" customWidth="1"/>
    <col min="10" max="10" width="1.7109375" style="1" customWidth="1"/>
    <col min="11" max="11" width="1.421875" style="1" customWidth="1"/>
    <col min="12" max="12" width="1.8515625" style="1" customWidth="1"/>
    <col min="13" max="16384" width="11.421875" style="1" customWidth="1"/>
  </cols>
  <sheetData>
    <row r="1" spans="1:9" ht="12.75">
      <c r="A1" s="4" t="s">
        <v>331</v>
      </c>
      <c r="I1" s="86" t="s">
        <v>329</v>
      </c>
    </row>
    <row r="2" spans="1:8" ht="11.25">
      <c r="A2" s="2"/>
      <c r="G2" s="64" t="s">
        <v>209</v>
      </c>
      <c r="H2" s="65" t="s">
        <v>114</v>
      </c>
    </row>
    <row r="3" spans="1:9" ht="12" thickBot="1">
      <c r="A3" s="7" t="s">
        <v>8</v>
      </c>
      <c r="B3" s="7" t="s">
        <v>63</v>
      </c>
      <c r="C3" s="7" t="s">
        <v>7</v>
      </c>
      <c r="D3" s="21" t="s">
        <v>13</v>
      </c>
      <c r="E3" s="21" t="s">
        <v>14</v>
      </c>
      <c r="F3" s="21" t="s">
        <v>12</v>
      </c>
      <c r="G3" s="21" t="s">
        <v>115</v>
      </c>
      <c r="H3" s="22" t="s">
        <v>210</v>
      </c>
      <c r="I3" s="21" t="s">
        <v>116</v>
      </c>
    </row>
    <row r="4" spans="1:9" ht="11.25">
      <c r="A4" s="24" t="s">
        <v>137</v>
      </c>
      <c r="B4" s="24"/>
      <c r="C4" s="17"/>
      <c r="D4" s="18"/>
      <c r="E4" s="18"/>
      <c r="F4" s="18"/>
      <c r="G4" s="18"/>
      <c r="H4" s="19"/>
      <c r="I4" s="19"/>
    </row>
    <row r="5" spans="1:9" ht="22.5">
      <c r="A5" s="8">
        <v>1</v>
      </c>
      <c r="B5" s="8">
        <v>2</v>
      </c>
      <c r="C5" s="8">
        <v>1771134</v>
      </c>
      <c r="D5" s="9" t="s">
        <v>0</v>
      </c>
      <c r="E5" s="82" t="s">
        <v>305</v>
      </c>
      <c r="F5" s="82" t="s">
        <v>306</v>
      </c>
      <c r="G5" s="81" t="s">
        <v>123</v>
      </c>
      <c r="H5" s="47"/>
      <c r="I5" s="48"/>
    </row>
    <row r="6" spans="1:9" ht="22.5">
      <c r="A6" s="27">
        <f aca="true" t="shared" si="0" ref="A6:A24">A5+1</f>
        <v>2</v>
      </c>
      <c r="B6" s="27">
        <v>2</v>
      </c>
      <c r="C6" s="27">
        <v>1687862</v>
      </c>
      <c r="D6" s="28" t="s">
        <v>100</v>
      </c>
      <c r="E6" s="83" t="s">
        <v>308</v>
      </c>
      <c r="F6" s="83" t="s">
        <v>307</v>
      </c>
      <c r="G6" s="84" t="s">
        <v>123</v>
      </c>
      <c r="H6" s="49"/>
      <c r="I6" s="49"/>
    </row>
    <row r="7" spans="1:9" ht="11.25">
      <c r="A7" s="27">
        <f t="shared" si="0"/>
        <v>3</v>
      </c>
      <c r="B7" s="27">
        <v>2</v>
      </c>
      <c r="C7" s="27">
        <v>1687859</v>
      </c>
      <c r="D7" s="28" t="s">
        <v>101</v>
      </c>
      <c r="E7" s="83" t="s">
        <v>309</v>
      </c>
      <c r="F7" s="83" t="s">
        <v>307</v>
      </c>
      <c r="G7" s="84" t="s">
        <v>123</v>
      </c>
      <c r="H7" s="49"/>
      <c r="I7" s="49"/>
    </row>
    <row r="8" spans="1:9" ht="34.5" thickBot="1">
      <c r="A8" s="10">
        <f t="shared" si="0"/>
        <v>4</v>
      </c>
      <c r="B8" s="10">
        <v>2</v>
      </c>
      <c r="C8" s="10">
        <v>1604731</v>
      </c>
      <c r="D8" s="11" t="s">
        <v>108</v>
      </c>
      <c r="E8" s="80" t="s">
        <v>330</v>
      </c>
      <c r="F8" s="11" t="s">
        <v>143</v>
      </c>
      <c r="G8" s="46" t="s">
        <v>173</v>
      </c>
      <c r="H8" s="50"/>
      <c r="I8" s="50"/>
    </row>
    <row r="9" spans="1:9" ht="22.5">
      <c r="A9" s="12">
        <f t="shared" si="0"/>
        <v>5</v>
      </c>
      <c r="B9" s="12">
        <v>2</v>
      </c>
      <c r="C9" s="8">
        <v>1771927</v>
      </c>
      <c r="D9" s="9" t="s">
        <v>102</v>
      </c>
      <c r="E9" s="82" t="s">
        <v>310</v>
      </c>
      <c r="F9" s="9" t="s">
        <v>306</v>
      </c>
      <c r="G9" s="9" t="s">
        <v>123</v>
      </c>
      <c r="H9" s="48"/>
      <c r="I9" s="48"/>
    </row>
    <row r="10" spans="1:9" ht="22.5">
      <c r="A10" s="27">
        <f t="shared" si="0"/>
        <v>6</v>
      </c>
      <c r="B10" s="27">
        <v>2</v>
      </c>
      <c r="C10" s="27">
        <v>1687927</v>
      </c>
      <c r="D10" s="28" t="s">
        <v>105</v>
      </c>
      <c r="E10" s="83" t="s">
        <v>311</v>
      </c>
      <c r="F10" s="28" t="s">
        <v>307</v>
      </c>
      <c r="G10" s="28" t="s">
        <v>123</v>
      </c>
      <c r="H10" s="49"/>
      <c r="I10" s="49"/>
    </row>
    <row r="11" spans="1:9" ht="22.5">
      <c r="A11" s="27">
        <f t="shared" si="0"/>
        <v>7</v>
      </c>
      <c r="B11" s="27">
        <v>2</v>
      </c>
      <c r="C11" s="27">
        <v>1687914</v>
      </c>
      <c r="D11" s="28" t="s">
        <v>106</v>
      </c>
      <c r="E11" s="83" t="s">
        <v>312</v>
      </c>
      <c r="F11" s="28" t="s">
        <v>307</v>
      </c>
      <c r="G11" s="28" t="s">
        <v>123</v>
      </c>
      <c r="H11" s="49"/>
      <c r="I11" s="49"/>
    </row>
    <row r="12" spans="1:10" ht="34.5" thickBot="1">
      <c r="A12" s="10">
        <f t="shared" si="0"/>
        <v>8</v>
      </c>
      <c r="B12" s="10">
        <v>2</v>
      </c>
      <c r="C12" s="10">
        <v>1604847</v>
      </c>
      <c r="D12" s="11" t="s">
        <v>104</v>
      </c>
      <c r="E12" s="11" t="s">
        <v>103</v>
      </c>
      <c r="F12" s="11" t="s">
        <v>142</v>
      </c>
      <c r="G12" s="11" t="s">
        <v>173</v>
      </c>
      <c r="H12" s="50"/>
      <c r="I12" s="50"/>
      <c r="J12" s="5"/>
    </row>
    <row r="13" spans="1:9" ht="33.75">
      <c r="A13" s="8">
        <f t="shared" si="0"/>
        <v>9</v>
      </c>
      <c r="B13" s="8">
        <v>2</v>
      </c>
      <c r="C13" s="8">
        <v>1689158</v>
      </c>
      <c r="D13" s="9" t="s">
        <v>1</v>
      </c>
      <c r="E13" s="9" t="s">
        <v>9</v>
      </c>
      <c r="F13" s="9" t="s">
        <v>130</v>
      </c>
      <c r="G13" s="9" t="s">
        <v>173</v>
      </c>
      <c r="H13" s="48"/>
      <c r="I13" s="48"/>
    </row>
    <row r="14" spans="1:9" ht="33.75">
      <c r="A14" s="27">
        <f t="shared" si="0"/>
        <v>10</v>
      </c>
      <c r="B14" s="27">
        <v>2</v>
      </c>
      <c r="C14" s="27">
        <v>1688379</v>
      </c>
      <c r="D14" s="28" t="s">
        <v>2</v>
      </c>
      <c r="E14" s="28" t="s">
        <v>10</v>
      </c>
      <c r="F14" s="28" t="s">
        <v>130</v>
      </c>
      <c r="G14" s="28" t="s">
        <v>173</v>
      </c>
      <c r="H14" s="49"/>
      <c r="I14" s="49"/>
    </row>
    <row r="15" spans="1:9" ht="33.75">
      <c r="A15" s="27">
        <f t="shared" si="0"/>
        <v>11</v>
      </c>
      <c r="B15" s="27">
        <v>2</v>
      </c>
      <c r="C15" s="27">
        <v>1688395</v>
      </c>
      <c r="D15" s="28" t="s">
        <v>3</v>
      </c>
      <c r="E15" s="28" t="s">
        <v>11</v>
      </c>
      <c r="F15" s="28" t="s">
        <v>130</v>
      </c>
      <c r="G15" s="28" t="s">
        <v>173</v>
      </c>
      <c r="H15" s="49"/>
      <c r="I15" s="49"/>
    </row>
    <row r="16" spans="1:9" ht="24" customHeight="1">
      <c r="A16" s="27">
        <f t="shared" si="0"/>
        <v>12</v>
      </c>
      <c r="B16" s="27">
        <v>1</v>
      </c>
      <c r="C16" s="27">
        <v>2744018</v>
      </c>
      <c r="D16" s="28" t="s">
        <v>258</v>
      </c>
      <c r="E16" s="28" t="s">
        <v>259</v>
      </c>
      <c r="F16" s="28" t="s">
        <v>130</v>
      </c>
      <c r="G16" s="28" t="s">
        <v>173</v>
      </c>
      <c r="H16" s="49"/>
      <c r="I16" s="49"/>
    </row>
    <row r="17" spans="1:9" ht="11.25" customHeight="1" thickBot="1">
      <c r="A17" s="10">
        <f t="shared" si="0"/>
        <v>13</v>
      </c>
      <c r="B17" s="10">
        <v>2</v>
      </c>
      <c r="C17" s="10" t="s">
        <v>257</v>
      </c>
      <c r="D17" s="98" t="s">
        <v>262</v>
      </c>
      <c r="E17" s="98"/>
      <c r="F17" s="11" t="s">
        <v>130</v>
      </c>
      <c r="G17" s="80" t="s">
        <v>118</v>
      </c>
      <c r="H17" s="50"/>
      <c r="I17" s="50"/>
    </row>
    <row r="18" spans="1:9" ht="11.25">
      <c r="A18" s="8">
        <f t="shared" si="0"/>
        <v>14</v>
      </c>
      <c r="B18" s="8">
        <v>2</v>
      </c>
      <c r="C18" s="8">
        <v>1689064</v>
      </c>
      <c r="D18" s="9" t="s">
        <v>4</v>
      </c>
      <c r="E18" s="9" t="s">
        <v>263</v>
      </c>
      <c r="F18" s="9" t="s">
        <v>16</v>
      </c>
      <c r="G18" s="9" t="s">
        <v>123</v>
      </c>
      <c r="H18" s="48"/>
      <c r="I18" s="48"/>
    </row>
    <row r="19" spans="1:9" ht="33.75">
      <c r="A19" s="27">
        <f t="shared" si="0"/>
        <v>15</v>
      </c>
      <c r="B19" s="27">
        <v>2</v>
      </c>
      <c r="C19" s="27">
        <v>1689080</v>
      </c>
      <c r="D19" s="28" t="s">
        <v>5</v>
      </c>
      <c r="E19" s="28" t="s">
        <v>144</v>
      </c>
      <c r="F19" s="28" t="s">
        <v>107</v>
      </c>
      <c r="G19" s="28" t="s">
        <v>173</v>
      </c>
      <c r="H19" s="49"/>
      <c r="I19" s="49"/>
    </row>
    <row r="20" spans="1:9" ht="11.25">
      <c r="A20" s="27">
        <f t="shared" si="0"/>
        <v>16</v>
      </c>
      <c r="B20" s="27">
        <v>2</v>
      </c>
      <c r="C20" s="27">
        <v>1652606</v>
      </c>
      <c r="D20" s="63" t="s">
        <v>6</v>
      </c>
      <c r="E20" s="63" t="s">
        <v>46</v>
      </c>
      <c r="F20" s="63" t="s">
        <v>16</v>
      </c>
      <c r="G20" s="63" t="s">
        <v>123</v>
      </c>
      <c r="H20" s="49"/>
      <c r="I20" s="49"/>
    </row>
    <row r="21" spans="1:10" ht="23.25" thickBot="1">
      <c r="A21" s="10">
        <f>A20+1</f>
        <v>17</v>
      </c>
      <c r="B21" s="10">
        <v>4</v>
      </c>
      <c r="C21" s="10" t="s">
        <v>261</v>
      </c>
      <c r="D21" s="98" t="s">
        <v>260</v>
      </c>
      <c r="E21" s="98"/>
      <c r="F21" s="11" t="s">
        <v>256</v>
      </c>
      <c r="G21" s="11" t="s">
        <v>118</v>
      </c>
      <c r="H21" s="50"/>
      <c r="I21" s="50"/>
      <c r="J21" s="87"/>
    </row>
    <row r="22" spans="1:9" ht="11.25">
      <c r="A22" s="8">
        <f t="shared" si="0"/>
        <v>18</v>
      </c>
      <c r="B22" s="8">
        <v>1</v>
      </c>
      <c r="C22" s="8">
        <v>1652208</v>
      </c>
      <c r="D22" s="9" t="s">
        <v>17</v>
      </c>
      <c r="E22" s="82" t="s">
        <v>332</v>
      </c>
      <c r="F22" s="9" t="s">
        <v>166</v>
      </c>
      <c r="G22" s="9" t="s">
        <v>123</v>
      </c>
      <c r="H22" s="48"/>
      <c r="I22" s="48"/>
    </row>
    <row r="23" spans="1:9" ht="11.25">
      <c r="A23" s="27">
        <f t="shared" si="0"/>
        <v>19</v>
      </c>
      <c r="B23" s="27">
        <v>1</v>
      </c>
      <c r="C23" s="27">
        <v>1689789</v>
      </c>
      <c r="D23" s="28" t="s">
        <v>18</v>
      </c>
      <c r="E23" s="28" t="s">
        <v>19</v>
      </c>
      <c r="F23" s="28" t="s">
        <v>167</v>
      </c>
      <c r="G23" s="28" t="s">
        <v>123</v>
      </c>
      <c r="H23" s="49"/>
      <c r="I23" s="49"/>
    </row>
    <row r="24" spans="1:9" ht="12" thickBot="1">
      <c r="A24" s="13">
        <f t="shared" si="0"/>
        <v>20</v>
      </c>
      <c r="B24" s="13">
        <v>1</v>
      </c>
      <c r="C24" s="13">
        <v>1689776</v>
      </c>
      <c r="D24" s="14" t="s">
        <v>20</v>
      </c>
      <c r="E24" s="14" t="s">
        <v>21</v>
      </c>
      <c r="F24" s="14" t="s">
        <v>139</v>
      </c>
      <c r="G24" s="14" t="s">
        <v>123</v>
      </c>
      <c r="H24" s="51"/>
      <c r="I24" s="51"/>
    </row>
    <row r="25" spans="1:9" ht="3" customHeight="1">
      <c r="A25" s="17"/>
      <c r="B25" s="17"/>
      <c r="C25" s="17"/>
      <c r="D25" s="18"/>
      <c r="E25" s="18"/>
      <c r="F25" s="18"/>
      <c r="G25" s="18"/>
      <c r="H25" s="52"/>
      <c r="I25" s="52"/>
    </row>
    <row r="26" spans="1:9" ht="11.25">
      <c r="A26" s="24" t="s">
        <v>42</v>
      </c>
      <c r="B26" s="17"/>
      <c r="C26" s="17"/>
      <c r="D26" s="18"/>
      <c r="E26" s="18"/>
      <c r="F26" s="18"/>
      <c r="G26" s="18"/>
      <c r="H26" s="52"/>
      <c r="I26" s="52"/>
    </row>
    <row r="27" spans="1:9" ht="11.25">
      <c r="A27" s="15">
        <f>A24+1</f>
        <v>21</v>
      </c>
      <c r="B27" s="15">
        <v>58</v>
      </c>
      <c r="C27" s="8">
        <v>3031270</v>
      </c>
      <c r="D27" s="16" t="s">
        <v>24</v>
      </c>
      <c r="E27" s="16" t="s">
        <v>41</v>
      </c>
      <c r="F27" s="16" t="s">
        <v>42</v>
      </c>
      <c r="G27" s="16" t="s">
        <v>123</v>
      </c>
      <c r="H27" s="47"/>
      <c r="I27" s="47"/>
    </row>
    <row r="28" spans="1:9" ht="11.25">
      <c r="A28" s="29">
        <f aca="true" t="shared" si="1" ref="A28:A35">A27+1</f>
        <v>22</v>
      </c>
      <c r="B28" s="29">
        <v>3</v>
      </c>
      <c r="C28" s="29">
        <v>3031416</v>
      </c>
      <c r="D28" s="30" t="s">
        <v>25</v>
      </c>
      <c r="E28" s="30" t="s">
        <v>40</v>
      </c>
      <c r="F28" s="30" t="s">
        <v>43</v>
      </c>
      <c r="G28" s="30" t="s">
        <v>123</v>
      </c>
      <c r="H28" s="53"/>
      <c r="I28" s="53"/>
    </row>
    <row r="29" spans="1:9" ht="11.25">
      <c r="A29" s="29">
        <f t="shared" si="1"/>
        <v>23</v>
      </c>
      <c r="B29" s="29">
        <v>6</v>
      </c>
      <c r="C29" s="29">
        <v>3022276</v>
      </c>
      <c r="D29" s="30" t="s">
        <v>26</v>
      </c>
      <c r="E29" s="30" t="s">
        <v>39</v>
      </c>
      <c r="F29" s="30" t="s">
        <v>202</v>
      </c>
      <c r="G29" s="30" t="s">
        <v>123</v>
      </c>
      <c r="H29" s="53"/>
      <c r="I29" s="53"/>
    </row>
    <row r="30" spans="1:9" ht="11.25">
      <c r="A30" s="29">
        <f t="shared" si="1"/>
        <v>24</v>
      </c>
      <c r="B30" s="29">
        <v>3</v>
      </c>
      <c r="C30" s="31">
        <v>807575</v>
      </c>
      <c r="D30" s="30" t="s">
        <v>27</v>
      </c>
      <c r="E30" s="30" t="s">
        <v>38</v>
      </c>
      <c r="F30" s="30" t="s">
        <v>151</v>
      </c>
      <c r="G30" s="30" t="s">
        <v>123</v>
      </c>
      <c r="H30" s="53"/>
      <c r="I30" s="53"/>
    </row>
    <row r="31" spans="1:9" ht="11.25">
      <c r="A31" s="29">
        <f t="shared" si="1"/>
        <v>25</v>
      </c>
      <c r="B31" s="29">
        <v>37</v>
      </c>
      <c r="C31" s="29">
        <v>3030161</v>
      </c>
      <c r="D31" s="30" t="s">
        <v>28</v>
      </c>
      <c r="E31" s="30" t="s">
        <v>33</v>
      </c>
      <c r="F31" s="30" t="s">
        <v>147</v>
      </c>
      <c r="G31" s="30" t="s">
        <v>123</v>
      </c>
      <c r="H31" s="53"/>
      <c r="I31" s="53"/>
    </row>
    <row r="32" spans="1:9" ht="11.25">
      <c r="A32" s="29">
        <f t="shared" si="1"/>
        <v>26</v>
      </c>
      <c r="B32" s="29">
        <v>3</v>
      </c>
      <c r="C32" s="29">
        <v>3030174</v>
      </c>
      <c r="D32" s="30" t="s">
        <v>29</v>
      </c>
      <c r="E32" s="30" t="s">
        <v>34</v>
      </c>
      <c r="F32" s="30" t="s">
        <v>148</v>
      </c>
      <c r="G32" s="30" t="s">
        <v>123</v>
      </c>
      <c r="H32" s="53"/>
      <c r="I32" s="53"/>
    </row>
    <row r="33" spans="1:9" ht="11.25">
      <c r="A33" s="29">
        <f t="shared" si="1"/>
        <v>27</v>
      </c>
      <c r="B33" s="29">
        <v>1</v>
      </c>
      <c r="C33" s="29">
        <v>3030190</v>
      </c>
      <c r="D33" s="30" t="s">
        <v>30</v>
      </c>
      <c r="E33" s="30" t="s">
        <v>35</v>
      </c>
      <c r="F33" s="30" t="s">
        <v>149</v>
      </c>
      <c r="G33" s="30" t="s">
        <v>123</v>
      </c>
      <c r="H33" s="53"/>
      <c r="I33" s="53"/>
    </row>
    <row r="34" spans="1:9" ht="11.25">
      <c r="A34" s="29">
        <f t="shared" si="1"/>
        <v>28</v>
      </c>
      <c r="B34" s="29">
        <v>4</v>
      </c>
      <c r="C34" s="29">
        <v>3030747</v>
      </c>
      <c r="D34" s="30" t="s">
        <v>44</v>
      </c>
      <c r="E34" s="30" t="s">
        <v>45</v>
      </c>
      <c r="F34" s="30" t="s">
        <v>152</v>
      </c>
      <c r="G34" s="30" t="s">
        <v>123</v>
      </c>
      <c r="H34" s="53"/>
      <c r="I34" s="53"/>
    </row>
    <row r="35" spans="1:9" ht="11.25">
      <c r="A35" s="29">
        <f t="shared" si="1"/>
        <v>29</v>
      </c>
      <c r="B35" s="29">
        <v>116</v>
      </c>
      <c r="C35" s="32">
        <v>814445</v>
      </c>
      <c r="D35" s="30" t="s">
        <v>31</v>
      </c>
      <c r="E35" s="30" t="s">
        <v>36</v>
      </c>
      <c r="F35" s="30" t="s">
        <v>203</v>
      </c>
      <c r="G35" s="30" t="s">
        <v>123</v>
      </c>
      <c r="H35" s="53"/>
      <c r="I35" s="53"/>
    </row>
    <row r="36" spans="1:9" ht="12" thickBot="1">
      <c r="A36" s="34">
        <v>28</v>
      </c>
      <c r="B36" s="34">
        <v>3</v>
      </c>
      <c r="C36" s="66">
        <v>803595</v>
      </c>
      <c r="D36" s="35" t="s">
        <v>32</v>
      </c>
      <c r="E36" s="35" t="s">
        <v>37</v>
      </c>
      <c r="F36" s="35" t="s">
        <v>204</v>
      </c>
      <c r="G36" s="35" t="s">
        <v>123</v>
      </c>
      <c r="H36" s="56"/>
      <c r="I36" s="56"/>
    </row>
    <row r="37" spans="1:9" ht="5.25" customHeight="1">
      <c r="A37" s="17"/>
      <c r="B37" s="17"/>
      <c r="C37" s="17"/>
      <c r="D37" s="18"/>
      <c r="E37" s="6"/>
      <c r="F37" s="18"/>
      <c r="G37" s="18"/>
      <c r="H37" s="52"/>
      <c r="I37" s="52"/>
    </row>
    <row r="38" spans="1:9" ht="11.25">
      <c r="A38" s="24" t="s">
        <v>165</v>
      </c>
      <c r="B38" s="17"/>
      <c r="C38" s="17"/>
      <c r="D38" s="18"/>
      <c r="E38" s="6"/>
      <c r="F38" s="18"/>
      <c r="G38" s="18"/>
      <c r="H38" s="52"/>
      <c r="I38" s="52"/>
    </row>
    <row r="39" spans="1:9" ht="11.25">
      <c r="A39" s="39">
        <f>A36+1</f>
        <v>29</v>
      </c>
      <c r="B39" s="39">
        <v>1</v>
      </c>
      <c r="C39" s="89" t="s">
        <v>177</v>
      </c>
      <c r="D39" s="42" t="s">
        <v>124</v>
      </c>
      <c r="E39" s="43"/>
      <c r="F39" s="42"/>
      <c r="G39" s="42" t="s">
        <v>118</v>
      </c>
      <c r="H39" s="54"/>
      <c r="I39" s="55"/>
    </row>
    <row r="40" spans="1:9" ht="11.25">
      <c r="A40" s="39">
        <f>A39+1</f>
        <v>30</v>
      </c>
      <c r="B40" s="39">
        <v>1</v>
      </c>
      <c r="C40" s="41" t="s">
        <v>178</v>
      </c>
      <c r="D40" s="42" t="s">
        <v>179</v>
      </c>
      <c r="E40" s="42"/>
      <c r="F40" s="42"/>
      <c r="G40" s="42" t="s">
        <v>118</v>
      </c>
      <c r="H40" s="55"/>
      <c r="I40" s="55"/>
    </row>
    <row r="41" spans="1:9" ht="11.25">
      <c r="A41" s="39">
        <f aca="true" t="shared" si="2" ref="A41:A47">A40+1</f>
        <v>31</v>
      </c>
      <c r="B41" s="39">
        <v>1</v>
      </c>
      <c r="C41" s="41" t="s">
        <v>125</v>
      </c>
      <c r="D41" s="42" t="s">
        <v>126</v>
      </c>
      <c r="E41" s="42"/>
      <c r="F41" s="42"/>
      <c r="G41" s="42" t="s">
        <v>118</v>
      </c>
      <c r="H41" s="55"/>
      <c r="I41" s="55"/>
    </row>
    <row r="42" spans="1:9" ht="11.25">
      <c r="A42" s="39">
        <f t="shared" si="2"/>
        <v>32</v>
      </c>
      <c r="B42" s="39">
        <v>1</v>
      </c>
      <c r="C42" s="41" t="s">
        <v>127</v>
      </c>
      <c r="D42" s="42" t="s">
        <v>175</v>
      </c>
      <c r="E42" s="42"/>
      <c r="F42" s="42"/>
      <c r="G42" s="42" t="s">
        <v>118</v>
      </c>
      <c r="H42" s="55"/>
      <c r="I42" s="55"/>
    </row>
    <row r="43" spans="1:9" ht="11.25">
      <c r="A43" s="39">
        <f t="shared" si="2"/>
        <v>33</v>
      </c>
      <c r="B43" s="39">
        <v>1</v>
      </c>
      <c r="C43" s="41" t="s">
        <v>190</v>
      </c>
      <c r="D43" s="42" t="s">
        <v>191</v>
      </c>
      <c r="E43" s="42"/>
      <c r="F43" s="42"/>
      <c r="G43" s="42" t="s">
        <v>118</v>
      </c>
      <c r="H43" s="55"/>
      <c r="I43" s="55"/>
    </row>
    <row r="44" spans="1:11" ht="11.25">
      <c r="A44" s="39">
        <f t="shared" si="2"/>
        <v>34</v>
      </c>
      <c r="B44" s="39">
        <v>1</v>
      </c>
      <c r="C44" s="41" t="s">
        <v>192</v>
      </c>
      <c r="D44" s="42" t="s">
        <v>193</v>
      </c>
      <c r="E44" s="42"/>
      <c r="F44" s="42"/>
      <c r="G44" s="42" t="s">
        <v>118</v>
      </c>
      <c r="H44" s="55"/>
      <c r="I44" s="55"/>
      <c r="J44" s="19"/>
      <c r="K44" s="19"/>
    </row>
    <row r="45" spans="1:11" ht="11.25">
      <c r="A45" s="39">
        <f t="shared" si="2"/>
        <v>35</v>
      </c>
      <c r="B45" s="39">
        <v>1</v>
      </c>
      <c r="C45" s="41" t="s">
        <v>194</v>
      </c>
      <c r="D45" s="42" t="s">
        <v>195</v>
      </c>
      <c r="E45" s="42"/>
      <c r="F45" s="42"/>
      <c r="G45" s="42" t="s">
        <v>118</v>
      </c>
      <c r="H45" s="55"/>
      <c r="I45" s="55"/>
      <c r="K45" s="6"/>
    </row>
    <row r="46" spans="1:11" ht="11.25">
      <c r="A46" s="39">
        <f t="shared" si="2"/>
        <v>36</v>
      </c>
      <c r="B46" s="39">
        <v>1</v>
      </c>
      <c r="C46" s="41" t="s">
        <v>196</v>
      </c>
      <c r="D46" s="42" t="s">
        <v>200</v>
      </c>
      <c r="E46" s="42"/>
      <c r="F46" s="42"/>
      <c r="G46" s="42" t="s">
        <v>118</v>
      </c>
      <c r="H46" s="55"/>
      <c r="I46" s="55"/>
      <c r="K46" s="6"/>
    </row>
    <row r="47" spans="1:9" ht="12" thickBot="1">
      <c r="A47" s="34">
        <f t="shared" si="2"/>
        <v>37</v>
      </c>
      <c r="B47" s="34">
        <v>1</v>
      </c>
      <c r="C47" s="34" t="s">
        <v>128</v>
      </c>
      <c r="D47" s="35" t="s">
        <v>129</v>
      </c>
      <c r="E47" s="35"/>
      <c r="F47" s="35"/>
      <c r="G47" s="35" t="s">
        <v>118</v>
      </c>
      <c r="H47" s="56"/>
      <c r="I47" s="56"/>
    </row>
    <row r="48" spans="1:9" ht="5.25" customHeight="1">
      <c r="A48" s="17"/>
      <c r="B48" s="17"/>
      <c r="C48" s="17"/>
      <c r="D48" s="18"/>
      <c r="E48" s="6"/>
      <c r="F48" s="18"/>
      <c r="G48" s="18"/>
      <c r="H48" s="52"/>
      <c r="I48" s="52"/>
    </row>
    <row r="49" spans="1:9" s="6" customFormat="1" ht="11.25">
      <c r="A49" s="24" t="s">
        <v>43</v>
      </c>
      <c r="B49" s="17"/>
      <c r="C49" s="23"/>
      <c r="D49" s="18"/>
      <c r="E49" s="18"/>
      <c r="F49" s="18"/>
      <c r="G49" s="18"/>
      <c r="H49" s="52"/>
      <c r="I49" s="52"/>
    </row>
    <row r="50" spans="1:9" ht="11.25">
      <c r="A50" s="29">
        <f>A46+1</f>
        <v>37</v>
      </c>
      <c r="B50" s="29">
        <v>1</v>
      </c>
      <c r="C50" s="32" t="s">
        <v>47</v>
      </c>
      <c r="D50" s="30" t="s">
        <v>48</v>
      </c>
      <c r="E50" s="30"/>
      <c r="F50" s="30" t="s">
        <v>43</v>
      </c>
      <c r="G50" s="30" t="s">
        <v>117</v>
      </c>
      <c r="H50" s="53"/>
      <c r="I50" s="53"/>
    </row>
    <row r="51" spans="1:9" ht="12" thickBot="1">
      <c r="A51" s="13">
        <f>A50+1</f>
        <v>38</v>
      </c>
      <c r="B51" s="13">
        <v>1</v>
      </c>
      <c r="C51" s="40" t="s">
        <v>109</v>
      </c>
      <c r="D51" s="14" t="s">
        <v>110</v>
      </c>
      <c r="E51" s="14" t="s">
        <v>89</v>
      </c>
      <c r="F51" s="14" t="s">
        <v>43</v>
      </c>
      <c r="G51" s="14" t="s">
        <v>117</v>
      </c>
      <c r="H51" s="51"/>
      <c r="I51" s="51"/>
    </row>
    <row r="52" spans="1:9" ht="5.25" customHeight="1">
      <c r="A52" s="17"/>
      <c r="B52" s="17"/>
      <c r="C52" s="17"/>
      <c r="D52" s="18"/>
      <c r="E52" s="6"/>
      <c r="F52" s="18"/>
      <c r="G52" s="18"/>
      <c r="H52" s="52"/>
      <c r="I52" s="52"/>
    </row>
    <row r="53" spans="1:9" ht="11.25">
      <c r="A53" s="24" t="s">
        <v>136</v>
      </c>
      <c r="B53" s="24"/>
      <c r="C53" s="17"/>
      <c r="D53" s="18"/>
      <c r="E53" s="18"/>
      <c r="F53" s="18"/>
      <c r="G53" s="18"/>
      <c r="H53" s="52"/>
      <c r="I53" s="52"/>
    </row>
    <row r="54" spans="1:9" ht="11.25">
      <c r="A54" s="39">
        <f>A51+1</f>
        <v>39</v>
      </c>
      <c r="B54" s="39">
        <v>3</v>
      </c>
      <c r="C54" s="41">
        <v>807012</v>
      </c>
      <c r="D54" s="42" t="s">
        <v>187</v>
      </c>
      <c r="E54" s="43" t="s">
        <v>189</v>
      </c>
      <c r="F54" s="42" t="s">
        <v>188</v>
      </c>
      <c r="G54" s="42" t="s">
        <v>123</v>
      </c>
      <c r="H54" s="54"/>
      <c r="I54" s="55"/>
    </row>
    <row r="55" spans="1:9" ht="11.25">
      <c r="A55" s="39">
        <f aca="true" t="shared" si="3" ref="A55:A62">A54+1</f>
        <v>40</v>
      </c>
      <c r="B55" s="39">
        <v>1</v>
      </c>
      <c r="C55" s="41" t="s">
        <v>168</v>
      </c>
      <c r="D55" s="42" t="s">
        <v>169</v>
      </c>
      <c r="E55" s="43"/>
      <c r="F55" s="42"/>
      <c r="G55" s="42" t="s">
        <v>118</v>
      </c>
      <c r="H55" s="55"/>
      <c r="I55" s="55"/>
    </row>
    <row r="56" spans="1:9" ht="11.25">
      <c r="A56" s="39">
        <f t="shared" si="3"/>
        <v>41</v>
      </c>
      <c r="B56" s="39">
        <v>1</v>
      </c>
      <c r="C56" s="41" t="s">
        <v>206</v>
      </c>
      <c r="D56" s="42" t="s">
        <v>214</v>
      </c>
      <c r="E56" s="43"/>
      <c r="F56" s="42" t="s">
        <v>255</v>
      </c>
      <c r="G56" s="42" t="s">
        <v>208</v>
      </c>
      <c r="H56" s="55"/>
      <c r="I56" s="55"/>
    </row>
    <row r="57" spans="1:9" ht="11.25">
      <c r="A57" s="39">
        <f t="shared" si="3"/>
        <v>42</v>
      </c>
      <c r="B57" s="39">
        <v>1</v>
      </c>
      <c r="C57" s="41" t="s">
        <v>207</v>
      </c>
      <c r="D57" s="42" t="s">
        <v>205</v>
      </c>
      <c r="E57" s="43"/>
      <c r="F57" s="42" t="s">
        <v>255</v>
      </c>
      <c r="G57" s="42" t="s">
        <v>208</v>
      </c>
      <c r="H57" s="55"/>
      <c r="I57" s="55"/>
    </row>
    <row r="58" spans="1:9" ht="11.25">
      <c r="A58" s="39">
        <f t="shared" si="3"/>
        <v>43</v>
      </c>
      <c r="B58" s="39">
        <v>1</v>
      </c>
      <c r="C58" s="41" t="s">
        <v>113</v>
      </c>
      <c r="D58" s="30" t="s">
        <v>170</v>
      </c>
      <c r="E58" s="43"/>
      <c r="F58" s="42"/>
      <c r="G58" s="42" t="s">
        <v>118</v>
      </c>
      <c r="H58" s="55"/>
      <c r="I58" s="55"/>
    </row>
    <row r="59" spans="1:9" ht="11.25">
      <c r="A59" s="29">
        <f t="shared" si="3"/>
        <v>44</v>
      </c>
      <c r="B59" s="29">
        <v>10</v>
      </c>
      <c r="C59" s="29">
        <v>1005266</v>
      </c>
      <c r="D59" s="38" t="s">
        <v>93</v>
      </c>
      <c r="E59" s="30" t="s">
        <v>145</v>
      </c>
      <c r="F59" s="30"/>
      <c r="G59" s="30" t="s">
        <v>123</v>
      </c>
      <c r="H59" s="53"/>
      <c r="I59" s="53"/>
    </row>
    <row r="60" spans="1:10" ht="11.25">
      <c r="A60" s="29">
        <f t="shared" si="3"/>
        <v>45</v>
      </c>
      <c r="B60" s="15">
        <v>1</v>
      </c>
      <c r="C60" s="15" t="s">
        <v>215</v>
      </c>
      <c r="D60" s="16" t="s">
        <v>216</v>
      </c>
      <c r="E60" s="16"/>
      <c r="F60" s="16" t="s">
        <v>132</v>
      </c>
      <c r="G60" s="16" t="s">
        <v>118</v>
      </c>
      <c r="H60" s="47"/>
      <c r="I60" s="53"/>
      <c r="J60" s="85"/>
    </row>
    <row r="61" spans="1:9" ht="22.5" customHeight="1">
      <c r="A61" s="29">
        <f t="shared" si="3"/>
        <v>46</v>
      </c>
      <c r="B61" s="29">
        <v>1</v>
      </c>
      <c r="C61" s="74" t="s">
        <v>299</v>
      </c>
      <c r="D61" s="100" t="s">
        <v>301</v>
      </c>
      <c r="E61" s="100"/>
      <c r="F61" s="75" t="s">
        <v>300</v>
      </c>
      <c r="G61" s="75" t="s">
        <v>118</v>
      </c>
      <c r="H61" s="53"/>
      <c r="I61" s="53"/>
    </row>
    <row r="62" spans="1:9" ht="12" thickBot="1">
      <c r="A62" s="34">
        <f t="shared" si="3"/>
        <v>47</v>
      </c>
      <c r="B62" s="34">
        <v>1</v>
      </c>
      <c r="C62" s="34">
        <v>2859521</v>
      </c>
      <c r="D62" s="35" t="s">
        <v>97</v>
      </c>
      <c r="E62" s="35" t="s">
        <v>98</v>
      </c>
      <c r="F62" s="35" t="s">
        <v>99</v>
      </c>
      <c r="G62" s="35" t="s">
        <v>123</v>
      </c>
      <c r="H62" s="56"/>
      <c r="I62" s="56"/>
    </row>
    <row r="63" spans="1:9" s="6" customFormat="1" ht="5.25" customHeight="1">
      <c r="A63" s="17"/>
      <c r="B63" s="17"/>
      <c r="C63" s="23"/>
      <c r="D63" s="18"/>
      <c r="E63" s="18"/>
      <c r="F63" s="18"/>
      <c r="G63" s="18"/>
      <c r="H63" s="52"/>
      <c r="I63" s="52"/>
    </row>
    <row r="64" spans="1:9" ht="11.25">
      <c r="A64" s="26" t="s">
        <v>133</v>
      </c>
      <c r="B64" s="15"/>
      <c r="C64" s="15"/>
      <c r="D64" s="16"/>
      <c r="E64" s="16"/>
      <c r="F64" s="16"/>
      <c r="G64" s="16"/>
      <c r="H64" s="47"/>
      <c r="I64" s="57"/>
    </row>
    <row r="65" spans="1:9" ht="11.25">
      <c r="A65" s="29">
        <f>A62+1</f>
        <v>48</v>
      </c>
      <c r="B65" s="29">
        <v>2</v>
      </c>
      <c r="C65" s="29" t="s">
        <v>237</v>
      </c>
      <c r="D65" s="30" t="s">
        <v>238</v>
      </c>
      <c r="E65" s="33"/>
      <c r="F65" s="30"/>
      <c r="G65" s="30" t="s">
        <v>118</v>
      </c>
      <c r="H65" s="53"/>
      <c r="I65" s="53"/>
    </row>
    <row r="66" spans="1:9" ht="11.25">
      <c r="A66" s="29">
        <f aca="true" t="shared" si="4" ref="A66:A73">A65+1</f>
        <v>49</v>
      </c>
      <c r="B66" s="29">
        <v>3</v>
      </c>
      <c r="C66" s="29" t="s">
        <v>239</v>
      </c>
      <c r="D66" s="30" t="s">
        <v>240</v>
      </c>
      <c r="E66" s="33"/>
      <c r="F66" s="30"/>
      <c r="G66" s="30" t="s">
        <v>118</v>
      </c>
      <c r="H66" s="53"/>
      <c r="I66" s="53"/>
    </row>
    <row r="67" spans="1:9" ht="11.25">
      <c r="A67" s="29">
        <f t="shared" si="4"/>
        <v>50</v>
      </c>
      <c r="B67" s="29">
        <v>3</v>
      </c>
      <c r="C67" s="29" t="s">
        <v>241</v>
      </c>
      <c r="D67" s="30" t="s">
        <v>242</v>
      </c>
      <c r="E67" s="33"/>
      <c r="F67" s="30"/>
      <c r="G67" s="30" t="s">
        <v>118</v>
      </c>
      <c r="H67" s="53"/>
      <c r="I67" s="53"/>
    </row>
    <row r="68" spans="1:9" ht="11.25">
      <c r="A68" s="29">
        <f t="shared" si="4"/>
        <v>51</v>
      </c>
      <c r="B68" s="29">
        <v>1</v>
      </c>
      <c r="C68" s="29" t="s">
        <v>243</v>
      </c>
      <c r="D68" s="30" t="s">
        <v>254</v>
      </c>
      <c r="E68" s="33"/>
      <c r="F68" s="30"/>
      <c r="G68" s="30" t="s">
        <v>118</v>
      </c>
      <c r="H68" s="53"/>
      <c r="I68" s="53"/>
    </row>
    <row r="69" spans="1:9" ht="11.25">
      <c r="A69" s="29">
        <f t="shared" si="4"/>
        <v>52</v>
      </c>
      <c r="B69" s="29">
        <v>1</v>
      </c>
      <c r="C69" s="29" t="s">
        <v>244</v>
      </c>
      <c r="D69" s="30" t="s">
        <v>245</v>
      </c>
      <c r="E69" s="33"/>
      <c r="F69" s="30"/>
      <c r="G69" s="30" t="s">
        <v>118</v>
      </c>
      <c r="H69" s="53"/>
      <c r="I69" s="53"/>
    </row>
    <row r="70" spans="1:9" ht="11.25">
      <c r="A70" s="29">
        <f t="shared" si="4"/>
        <v>53</v>
      </c>
      <c r="B70" s="29">
        <v>3</v>
      </c>
      <c r="C70" s="37" t="s">
        <v>246</v>
      </c>
      <c r="D70" s="30" t="s">
        <v>247</v>
      </c>
      <c r="E70" s="33"/>
      <c r="F70" s="30"/>
      <c r="G70" s="30" t="s">
        <v>118</v>
      </c>
      <c r="H70" s="53"/>
      <c r="I70" s="53"/>
    </row>
    <row r="71" spans="1:9" ht="11.25">
      <c r="A71" s="29">
        <f t="shared" si="4"/>
        <v>54</v>
      </c>
      <c r="B71" s="29">
        <v>3</v>
      </c>
      <c r="C71" s="90" t="s">
        <v>248</v>
      </c>
      <c r="D71" s="30" t="s">
        <v>249</v>
      </c>
      <c r="E71" s="33"/>
      <c r="F71" s="30"/>
      <c r="G71" s="30" t="s">
        <v>118</v>
      </c>
      <c r="H71" s="53"/>
      <c r="I71" s="53"/>
    </row>
    <row r="72" spans="1:9" ht="11.25">
      <c r="A72" s="29">
        <f t="shared" si="4"/>
        <v>55</v>
      </c>
      <c r="B72" s="60">
        <v>3</v>
      </c>
      <c r="C72" s="29" t="s">
        <v>250</v>
      </c>
      <c r="D72" s="30" t="s">
        <v>251</v>
      </c>
      <c r="E72" s="33"/>
      <c r="F72" s="30"/>
      <c r="G72" s="30" t="s">
        <v>118</v>
      </c>
      <c r="H72" s="53"/>
      <c r="I72" s="53"/>
    </row>
    <row r="73" spans="1:9" ht="12" thickBot="1">
      <c r="A73" s="34">
        <f t="shared" si="4"/>
        <v>56</v>
      </c>
      <c r="B73" s="34">
        <v>1</v>
      </c>
      <c r="C73" s="34" t="s">
        <v>252</v>
      </c>
      <c r="D73" s="35" t="s">
        <v>253</v>
      </c>
      <c r="E73" s="36"/>
      <c r="F73" s="35"/>
      <c r="G73" s="35" t="s">
        <v>118</v>
      </c>
      <c r="H73" s="56"/>
      <c r="I73" s="56"/>
    </row>
    <row r="74" spans="1:9" ht="5.25" customHeight="1">
      <c r="A74" s="17"/>
      <c r="B74" s="17"/>
      <c r="C74" s="17"/>
      <c r="D74" s="18"/>
      <c r="E74" s="18"/>
      <c r="F74" s="18"/>
      <c r="G74" s="18"/>
      <c r="H74" s="52"/>
      <c r="I74" s="52"/>
    </row>
    <row r="75" spans="1:9" ht="11.25">
      <c r="A75" s="24" t="s">
        <v>135</v>
      </c>
      <c r="B75" s="17"/>
      <c r="C75" s="17"/>
      <c r="D75" s="18"/>
      <c r="E75" s="18"/>
      <c r="F75" s="18"/>
      <c r="G75" s="18"/>
      <c r="H75" s="52"/>
      <c r="I75" s="52"/>
    </row>
    <row r="76" spans="1:9" ht="11.25">
      <c r="A76" s="15">
        <f>A73+1</f>
        <v>57</v>
      </c>
      <c r="B76" s="15">
        <v>1</v>
      </c>
      <c r="C76" s="25" t="s">
        <v>217</v>
      </c>
      <c r="D76" s="16" t="s">
        <v>264</v>
      </c>
      <c r="F76" s="16"/>
      <c r="G76" s="16" t="s">
        <v>118</v>
      </c>
      <c r="H76" s="47"/>
      <c r="I76" s="47"/>
    </row>
    <row r="77" spans="1:9" ht="11.25">
      <c r="A77" s="29">
        <f aca="true" t="shared" si="5" ref="A77:A85">A76+1</f>
        <v>58</v>
      </c>
      <c r="B77" s="29">
        <v>1</v>
      </c>
      <c r="C77" s="29" t="s">
        <v>218</v>
      </c>
      <c r="D77" s="30" t="s">
        <v>265</v>
      </c>
      <c r="E77" s="33"/>
      <c r="F77" s="30"/>
      <c r="G77" s="30" t="s">
        <v>118</v>
      </c>
      <c r="H77" s="53"/>
      <c r="I77" s="53"/>
    </row>
    <row r="78" spans="1:9" ht="11.25">
      <c r="A78" s="29">
        <f t="shared" si="5"/>
        <v>59</v>
      </c>
      <c r="B78" s="29">
        <v>1</v>
      </c>
      <c r="C78" s="29" t="s">
        <v>219</v>
      </c>
      <c r="D78" s="30" t="s">
        <v>266</v>
      </c>
      <c r="E78" s="33"/>
      <c r="F78" s="30"/>
      <c r="G78" s="30" t="s">
        <v>118</v>
      </c>
      <c r="H78" s="53"/>
      <c r="I78" s="53"/>
    </row>
    <row r="79" spans="1:9" ht="11.25">
      <c r="A79" s="29">
        <f>A78+1</f>
        <v>60</v>
      </c>
      <c r="B79" s="29">
        <v>3</v>
      </c>
      <c r="C79" s="29" t="s">
        <v>220</v>
      </c>
      <c r="D79" s="30" t="s">
        <v>267</v>
      </c>
      <c r="E79" s="33"/>
      <c r="F79" s="30"/>
      <c r="G79" s="30" t="s">
        <v>118</v>
      </c>
      <c r="H79" s="53"/>
      <c r="I79" s="53"/>
    </row>
    <row r="80" spans="1:9" ht="11.25">
      <c r="A80" s="29">
        <f t="shared" si="5"/>
        <v>61</v>
      </c>
      <c r="B80" s="29">
        <v>4</v>
      </c>
      <c r="C80" s="29" t="s">
        <v>221</v>
      </c>
      <c r="D80" s="30" t="s">
        <v>268</v>
      </c>
      <c r="E80" s="33"/>
      <c r="F80" s="30"/>
      <c r="G80" s="30" t="s">
        <v>118</v>
      </c>
      <c r="H80" s="53"/>
      <c r="I80" s="53"/>
    </row>
    <row r="81" spans="1:9" ht="11.25">
      <c r="A81" s="29">
        <f t="shared" si="5"/>
        <v>62</v>
      </c>
      <c r="B81" s="29">
        <v>1</v>
      </c>
      <c r="C81" s="29" t="s">
        <v>222</v>
      </c>
      <c r="D81" s="30" t="s">
        <v>269</v>
      </c>
      <c r="E81" s="33"/>
      <c r="F81" s="30"/>
      <c r="G81" s="30" t="s">
        <v>118</v>
      </c>
      <c r="H81" s="53"/>
      <c r="I81" s="53"/>
    </row>
    <row r="82" spans="1:9" ht="11.25">
      <c r="A82" s="29">
        <f t="shared" si="5"/>
        <v>63</v>
      </c>
      <c r="B82" s="29">
        <v>7</v>
      </c>
      <c r="C82" s="29" t="s">
        <v>223</v>
      </c>
      <c r="D82" s="30" t="s">
        <v>270</v>
      </c>
      <c r="E82" s="33"/>
      <c r="F82" s="30"/>
      <c r="G82" s="30" t="s">
        <v>118</v>
      </c>
      <c r="H82" s="53"/>
      <c r="I82" s="53"/>
    </row>
    <row r="83" spans="1:9" ht="11.25">
      <c r="A83" s="29">
        <f t="shared" si="5"/>
        <v>64</v>
      </c>
      <c r="B83" s="29">
        <v>1</v>
      </c>
      <c r="C83" s="29" t="s">
        <v>224</v>
      </c>
      <c r="D83" s="30" t="s">
        <v>289</v>
      </c>
      <c r="E83" s="33"/>
      <c r="F83" s="30"/>
      <c r="G83" s="30" t="s">
        <v>118</v>
      </c>
      <c r="H83" s="53"/>
      <c r="I83" s="53"/>
    </row>
    <row r="84" spans="1:9" ht="11.25">
      <c r="A84" s="29">
        <f t="shared" si="5"/>
        <v>65</v>
      </c>
      <c r="B84" s="29">
        <v>1</v>
      </c>
      <c r="C84" s="29" t="s">
        <v>225</v>
      </c>
      <c r="D84" s="30" t="s">
        <v>271</v>
      </c>
      <c r="E84" s="33"/>
      <c r="F84" s="30"/>
      <c r="G84" s="30" t="s">
        <v>118</v>
      </c>
      <c r="H84" s="53"/>
      <c r="I84" s="53"/>
    </row>
    <row r="85" spans="1:9" ht="11.25">
      <c r="A85" s="29">
        <f t="shared" si="5"/>
        <v>66</v>
      </c>
      <c r="B85" s="29">
        <v>1</v>
      </c>
      <c r="C85" s="29" t="s">
        <v>226</v>
      </c>
      <c r="D85" s="100" t="s">
        <v>314</v>
      </c>
      <c r="E85" s="99"/>
      <c r="F85" s="99"/>
      <c r="G85" s="30" t="s">
        <v>118</v>
      </c>
      <c r="H85" s="53"/>
      <c r="I85" s="53"/>
    </row>
    <row r="86" spans="1:9" ht="11.25">
      <c r="A86" s="24" t="s">
        <v>134</v>
      </c>
      <c r="B86" s="15"/>
      <c r="C86" s="15"/>
      <c r="D86" s="16"/>
      <c r="F86" s="16"/>
      <c r="G86" s="16"/>
      <c r="H86" s="47"/>
      <c r="I86" s="47"/>
    </row>
    <row r="87" spans="1:9" ht="11.25">
      <c r="A87" s="39">
        <f>A85+1</f>
        <v>67</v>
      </c>
      <c r="B87" s="3">
        <v>1</v>
      </c>
      <c r="C87" s="15" t="s">
        <v>227</v>
      </c>
      <c r="D87" s="16" t="s">
        <v>228</v>
      </c>
      <c r="F87" s="16"/>
      <c r="G87" s="16" t="s">
        <v>118</v>
      </c>
      <c r="H87" s="47"/>
      <c r="I87" s="47"/>
    </row>
    <row r="88" spans="1:9" ht="11.25">
      <c r="A88" s="29">
        <f aca="true" t="shared" si="6" ref="A88:A93">A87+1</f>
        <v>68</v>
      </c>
      <c r="B88" s="29">
        <v>12</v>
      </c>
      <c r="C88" s="29" t="s">
        <v>229</v>
      </c>
      <c r="D88" s="30" t="s">
        <v>230</v>
      </c>
      <c r="E88" s="33"/>
      <c r="F88" s="30"/>
      <c r="G88" s="30" t="s">
        <v>118</v>
      </c>
      <c r="H88" s="53"/>
      <c r="I88" s="53"/>
    </row>
    <row r="89" spans="1:9" ht="11.25">
      <c r="A89" s="29">
        <f t="shared" si="6"/>
        <v>69</v>
      </c>
      <c r="B89" s="29">
        <v>4</v>
      </c>
      <c r="C89" s="29" t="s">
        <v>231</v>
      </c>
      <c r="D89" s="30" t="s">
        <v>232</v>
      </c>
      <c r="E89" s="33"/>
      <c r="F89" s="30"/>
      <c r="G89" s="30" t="s">
        <v>118</v>
      </c>
      <c r="H89" s="53"/>
      <c r="I89" s="53"/>
    </row>
    <row r="90" spans="1:9" ht="11.25">
      <c r="A90" s="29">
        <f t="shared" si="6"/>
        <v>70</v>
      </c>
      <c r="B90" s="29">
        <v>1</v>
      </c>
      <c r="C90" s="29" t="s">
        <v>233</v>
      </c>
      <c r="D90" s="30" t="s">
        <v>273</v>
      </c>
      <c r="E90" s="33"/>
      <c r="F90" s="30"/>
      <c r="G90" s="30" t="s">
        <v>118</v>
      </c>
      <c r="H90" s="53"/>
      <c r="I90" s="53"/>
    </row>
    <row r="91" spans="1:9" ht="22.5" customHeight="1">
      <c r="A91" s="29">
        <f t="shared" si="6"/>
        <v>71</v>
      </c>
      <c r="B91" s="29">
        <v>18</v>
      </c>
      <c r="C91" s="29" t="s">
        <v>234</v>
      </c>
      <c r="D91" s="99" t="s">
        <v>272</v>
      </c>
      <c r="E91" s="99"/>
      <c r="F91" s="99"/>
      <c r="G91" s="30" t="s">
        <v>118</v>
      </c>
      <c r="H91" s="53"/>
      <c r="I91" s="53"/>
    </row>
    <row r="92" spans="1:9" ht="11.25">
      <c r="A92" s="29">
        <f t="shared" si="6"/>
        <v>72</v>
      </c>
      <c r="B92" s="29">
        <v>14</v>
      </c>
      <c r="C92" s="29" t="s">
        <v>235</v>
      </c>
      <c r="D92" s="30" t="s">
        <v>287</v>
      </c>
      <c r="E92" s="33"/>
      <c r="F92" s="30"/>
      <c r="G92" s="30" t="s">
        <v>118</v>
      </c>
      <c r="H92" s="53"/>
      <c r="I92" s="53"/>
    </row>
    <row r="93" spans="1:9" ht="22.5" customHeight="1" thickBot="1">
      <c r="A93" s="34">
        <f t="shared" si="6"/>
        <v>73</v>
      </c>
      <c r="B93" s="34">
        <v>1</v>
      </c>
      <c r="C93" s="34" t="s">
        <v>236</v>
      </c>
      <c r="D93" s="98" t="s">
        <v>288</v>
      </c>
      <c r="E93" s="98"/>
      <c r="F93" s="98"/>
      <c r="G93" s="35" t="s">
        <v>118</v>
      </c>
      <c r="H93" s="56"/>
      <c r="I93" s="56"/>
    </row>
    <row r="94" spans="1:9" ht="5.25" customHeight="1">
      <c r="A94" s="17"/>
      <c r="B94" s="17"/>
      <c r="C94" s="45"/>
      <c r="D94" s="18"/>
      <c r="E94" s="18"/>
      <c r="F94" s="18"/>
      <c r="G94" s="18"/>
      <c r="H94" s="52"/>
      <c r="I94" s="52"/>
    </row>
    <row r="95" spans="1:9" ht="11.25">
      <c r="A95" s="24" t="s">
        <v>176</v>
      </c>
      <c r="B95" s="17"/>
      <c r="C95" s="45"/>
      <c r="D95" s="18"/>
      <c r="E95" s="18"/>
      <c r="F95" s="18"/>
      <c r="G95" s="18"/>
      <c r="H95" s="52"/>
      <c r="I95" s="52"/>
    </row>
    <row r="96" spans="1:9" ht="11.25">
      <c r="A96" s="39">
        <f>A93+1</f>
        <v>74</v>
      </c>
      <c r="B96" s="39">
        <v>5</v>
      </c>
      <c r="C96" s="41">
        <v>1120311</v>
      </c>
      <c r="D96" s="42" t="s">
        <v>153</v>
      </c>
      <c r="E96" s="88" t="s">
        <v>316</v>
      </c>
      <c r="F96" s="42" t="s">
        <v>161</v>
      </c>
      <c r="G96" s="42" t="s">
        <v>160</v>
      </c>
      <c r="H96" s="54"/>
      <c r="I96" s="55"/>
    </row>
    <row r="97" spans="1:9" ht="11.25">
      <c r="A97" s="39">
        <f aca="true" t="shared" si="7" ref="A97:A103">A96+1</f>
        <v>75</v>
      </c>
      <c r="B97" s="39">
        <v>1</v>
      </c>
      <c r="C97" s="41">
        <v>53112688</v>
      </c>
      <c r="D97" s="42" t="s">
        <v>171</v>
      </c>
      <c r="E97" s="43" t="s">
        <v>172</v>
      </c>
      <c r="F97" s="42" t="s">
        <v>201</v>
      </c>
      <c r="G97" s="42" t="s">
        <v>160</v>
      </c>
      <c r="H97" s="54"/>
      <c r="I97" s="55"/>
    </row>
    <row r="98" spans="1:9" ht="11.25">
      <c r="A98" s="39">
        <f t="shared" si="7"/>
        <v>76</v>
      </c>
      <c r="B98" s="39">
        <v>50</v>
      </c>
      <c r="C98" s="61">
        <v>4510142</v>
      </c>
      <c r="D98" s="62" t="s">
        <v>154</v>
      </c>
      <c r="E98" s="62" t="s">
        <v>180</v>
      </c>
      <c r="F98" s="62" t="s">
        <v>162</v>
      </c>
      <c r="G98" s="62" t="s">
        <v>160</v>
      </c>
      <c r="H98" s="55"/>
      <c r="I98" s="55"/>
    </row>
    <row r="99" spans="1:9" ht="11.25">
      <c r="A99" s="39">
        <f t="shared" si="7"/>
        <v>77</v>
      </c>
      <c r="B99" s="39">
        <v>100</v>
      </c>
      <c r="C99" s="41">
        <v>4510143</v>
      </c>
      <c r="D99" s="42" t="s">
        <v>154</v>
      </c>
      <c r="E99" s="42" t="s">
        <v>181</v>
      </c>
      <c r="F99" s="42" t="s">
        <v>162</v>
      </c>
      <c r="G99" s="42" t="s">
        <v>160</v>
      </c>
      <c r="H99" s="55"/>
      <c r="I99" s="55"/>
    </row>
    <row r="100" spans="1:9" ht="11.25">
      <c r="A100" s="39">
        <f t="shared" si="7"/>
        <v>78</v>
      </c>
      <c r="B100" s="39">
        <v>20</v>
      </c>
      <c r="C100" s="41">
        <v>4520141</v>
      </c>
      <c r="D100" s="42" t="s">
        <v>154</v>
      </c>
      <c r="E100" s="42" t="s">
        <v>183</v>
      </c>
      <c r="F100" s="42" t="s">
        <v>162</v>
      </c>
      <c r="G100" s="42" t="s">
        <v>160</v>
      </c>
      <c r="H100" s="55"/>
      <c r="I100" s="55"/>
    </row>
    <row r="101" spans="1:9" ht="11.25">
      <c r="A101" s="39">
        <f t="shared" si="7"/>
        <v>79</v>
      </c>
      <c r="B101" s="39">
        <v>10</v>
      </c>
      <c r="C101" s="41" t="s">
        <v>155</v>
      </c>
      <c r="D101" s="42" t="s">
        <v>154</v>
      </c>
      <c r="E101" s="42" t="s">
        <v>184</v>
      </c>
      <c r="F101" s="42" t="s">
        <v>182</v>
      </c>
      <c r="G101" s="42" t="s">
        <v>160</v>
      </c>
      <c r="H101" s="55"/>
      <c r="I101" s="55"/>
    </row>
    <row r="102" spans="1:9" ht="11.25">
      <c r="A102" s="39">
        <f t="shared" si="7"/>
        <v>80</v>
      </c>
      <c r="B102" s="39">
        <v>35</v>
      </c>
      <c r="C102" s="41">
        <v>4520011</v>
      </c>
      <c r="D102" s="42" t="s">
        <v>154</v>
      </c>
      <c r="E102" s="42" t="s">
        <v>185</v>
      </c>
      <c r="F102" s="42" t="s">
        <v>163</v>
      </c>
      <c r="G102" s="42" t="s">
        <v>160</v>
      </c>
      <c r="H102" s="55"/>
      <c r="I102" s="55"/>
    </row>
    <row r="103" spans="1:9" ht="11.25">
      <c r="A103" s="39">
        <f t="shared" si="7"/>
        <v>81</v>
      </c>
      <c r="B103" s="39">
        <v>20</v>
      </c>
      <c r="C103" s="41">
        <v>4520001</v>
      </c>
      <c r="D103" s="42" t="s">
        <v>154</v>
      </c>
      <c r="E103" s="42" t="s">
        <v>186</v>
      </c>
      <c r="F103" s="42" t="s">
        <v>156</v>
      </c>
      <c r="G103" s="42" t="s">
        <v>160</v>
      </c>
      <c r="H103" s="55"/>
      <c r="I103" s="55"/>
    </row>
    <row r="104" spans="1:9" ht="22.5" customHeight="1">
      <c r="A104" s="39">
        <f aca="true" t="shared" si="8" ref="A104:A111">A103+1</f>
        <v>82</v>
      </c>
      <c r="B104" s="39">
        <v>5</v>
      </c>
      <c r="C104" s="41" t="s">
        <v>294</v>
      </c>
      <c r="D104" s="101" t="s">
        <v>295</v>
      </c>
      <c r="E104" s="101"/>
      <c r="F104" s="42" t="s">
        <v>293</v>
      </c>
      <c r="G104" s="42" t="s">
        <v>118</v>
      </c>
      <c r="H104" s="55"/>
      <c r="I104" s="55"/>
    </row>
    <row r="105" spans="1:10" ht="22.5" customHeight="1">
      <c r="A105" s="39">
        <f t="shared" si="8"/>
        <v>83</v>
      </c>
      <c r="B105" s="39">
        <v>5</v>
      </c>
      <c r="C105" s="41" t="s">
        <v>290</v>
      </c>
      <c r="D105" s="99" t="s">
        <v>291</v>
      </c>
      <c r="E105" s="99"/>
      <c r="F105" s="42" t="s">
        <v>292</v>
      </c>
      <c r="G105" s="42" t="s">
        <v>118</v>
      </c>
      <c r="H105" s="55"/>
      <c r="I105" s="55"/>
      <c r="J105" s="16"/>
    </row>
    <row r="106" spans="1:9" ht="11.25">
      <c r="A106" s="39">
        <f t="shared" si="8"/>
        <v>84</v>
      </c>
      <c r="B106" s="39">
        <v>3</v>
      </c>
      <c r="C106" s="77">
        <v>34320</v>
      </c>
      <c r="D106" s="42" t="s">
        <v>197</v>
      </c>
      <c r="E106" s="42" t="s">
        <v>198</v>
      </c>
      <c r="F106" s="42" t="s">
        <v>199</v>
      </c>
      <c r="G106" s="42" t="s">
        <v>160</v>
      </c>
      <c r="H106" s="55"/>
      <c r="I106" s="55"/>
    </row>
    <row r="107" spans="1:9" ht="11.25">
      <c r="A107" s="39">
        <f t="shared" si="8"/>
        <v>85</v>
      </c>
      <c r="B107" s="76">
        <v>3</v>
      </c>
      <c r="C107" s="77">
        <v>35131</v>
      </c>
      <c r="D107" s="78" t="s">
        <v>302</v>
      </c>
      <c r="E107" s="79" t="s">
        <v>303</v>
      </c>
      <c r="F107" s="78" t="s">
        <v>304</v>
      </c>
      <c r="G107" s="78" t="s">
        <v>160</v>
      </c>
      <c r="H107" s="55"/>
      <c r="I107" s="55"/>
    </row>
    <row r="108" spans="1:9" ht="11.25">
      <c r="A108" s="39">
        <f>A106+1</f>
        <v>85</v>
      </c>
      <c r="B108" s="39">
        <v>1</v>
      </c>
      <c r="C108" s="41">
        <v>61721866</v>
      </c>
      <c r="D108" s="42" t="s">
        <v>157</v>
      </c>
      <c r="E108" s="73" t="s">
        <v>298</v>
      </c>
      <c r="F108" s="42" t="s">
        <v>164</v>
      </c>
      <c r="G108" s="42" t="s">
        <v>160</v>
      </c>
      <c r="H108" s="55"/>
      <c r="I108" s="55"/>
    </row>
    <row r="109" spans="1:9" ht="11.25">
      <c r="A109" s="39">
        <f t="shared" si="8"/>
        <v>86</v>
      </c>
      <c r="B109" s="39">
        <v>1</v>
      </c>
      <c r="C109" s="41">
        <v>61801630</v>
      </c>
      <c r="D109" s="42" t="s">
        <v>157</v>
      </c>
      <c r="E109" s="42" t="s">
        <v>296</v>
      </c>
      <c r="F109" s="42" t="s">
        <v>164</v>
      </c>
      <c r="G109" s="42" t="s">
        <v>160</v>
      </c>
      <c r="H109" s="55"/>
      <c r="I109" s="55"/>
    </row>
    <row r="110" spans="1:9" ht="11.25">
      <c r="A110" s="39">
        <f t="shared" si="8"/>
        <v>87</v>
      </c>
      <c r="B110" s="39">
        <v>1</v>
      </c>
      <c r="C110" s="41">
        <v>61801670</v>
      </c>
      <c r="D110" s="42" t="s">
        <v>157</v>
      </c>
      <c r="E110" s="42" t="s">
        <v>158</v>
      </c>
      <c r="F110" s="42" t="s">
        <v>164</v>
      </c>
      <c r="G110" s="42" t="s">
        <v>160</v>
      </c>
      <c r="H110" s="55"/>
      <c r="I110" s="55"/>
    </row>
    <row r="111" spans="1:9" ht="12" thickBot="1">
      <c r="A111" s="34">
        <f t="shared" si="8"/>
        <v>88</v>
      </c>
      <c r="B111" s="34">
        <v>1</v>
      </c>
      <c r="C111" s="44">
        <v>61801710</v>
      </c>
      <c r="D111" s="35" t="s">
        <v>157</v>
      </c>
      <c r="E111" s="35" t="s">
        <v>159</v>
      </c>
      <c r="F111" s="35" t="s">
        <v>164</v>
      </c>
      <c r="G111" s="35" t="s">
        <v>160</v>
      </c>
      <c r="H111" s="56"/>
      <c r="I111" s="56"/>
    </row>
    <row r="112" spans="1:9" ht="6" customHeight="1">
      <c r="A112" s="17"/>
      <c r="B112" s="17"/>
      <c r="C112" s="45"/>
      <c r="D112" s="18"/>
      <c r="E112" s="18"/>
      <c r="F112" s="18"/>
      <c r="G112" s="18"/>
      <c r="H112" s="52"/>
      <c r="I112" s="52"/>
    </row>
    <row r="113" spans="1:9" ht="11.25">
      <c r="A113" s="26" t="s">
        <v>94</v>
      </c>
      <c r="B113" s="15"/>
      <c r="C113" s="15"/>
      <c r="D113" s="16"/>
      <c r="E113" s="16"/>
      <c r="F113" s="16"/>
      <c r="G113" s="16"/>
      <c r="H113" s="58"/>
      <c r="I113" s="59"/>
    </row>
    <row r="114" spans="1:9" ht="12" thickBot="1">
      <c r="A114" s="34">
        <f>A111+1</f>
        <v>89</v>
      </c>
      <c r="B114" s="34">
        <v>1</v>
      </c>
      <c r="C114" s="44">
        <v>167122</v>
      </c>
      <c r="D114" s="35" t="s">
        <v>95</v>
      </c>
      <c r="E114" s="35" t="s">
        <v>96</v>
      </c>
      <c r="F114" s="35" t="s">
        <v>174</v>
      </c>
      <c r="G114" s="35" t="s">
        <v>96</v>
      </c>
      <c r="H114" s="56"/>
      <c r="I114" s="56"/>
    </row>
    <row r="115" spans="1:9" ht="6" customHeight="1">
      <c r="A115" s="17"/>
      <c r="B115" s="17"/>
      <c r="C115" s="17"/>
      <c r="D115" s="18"/>
      <c r="E115" s="6"/>
      <c r="F115" s="18"/>
      <c r="G115" s="18"/>
      <c r="H115" s="52"/>
      <c r="I115" s="52"/>
    </row>
  </sheetData>
  <sheetProtection/>
  <mergeCells count="8">
    <mergeCell ref="D17:E17"/>
    <mergeCell ref="D91:F91"/>
    <mergeCell ref="D93:F93"/>
    <mergeCell ref="D85:F85"/>
    <mergeCell ref="D105:E105"/>
    <mergeCell ref="D104:E104"/>
    <mergeCell ref="D61:E61"/>
    <mergeCell ref="D21:E21"/>
  </mergeCells>
  <printOptions/>
  <pageMargins left="0.3937007874015748" right="0.3937007874015748" top="0.4724409448818898" bottom="0.1968503937007874" header="0.5118110236220472" footer="0.1968503937007874"/>
  <pageSetup fitToHeight="2" horizontalDpi="600" verticalDpi="600" orientation="landscape" paperSize="9" r:id="rId3"/>
  <headerFooter alignWithMargins="0">
    <oddFooter>&amp;R&amp;8&amp;P/&amp;N</oddFooter>
  </headerFooter>
  <rowBreaks count="2" manualBreakCount="2">
    <brk id="37" max="255" man="1"/>
    <brk id="7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showGridLines="0" zoomScalePageLayoutView="0" workbookViewId="0" topLeftCell="A1">
      <selection activeCell="B18" sqref="B18"/>
    </sheetView>
  </sheetViews>
  <sheetFormatPr defaultColWidth="11.421875" defaultRowHeight="12.75"/>
  <cols>
    <col min="1" max="1" width="4.00390625" style="68" customWidth="1"/>
    <col min="2" max="2" width="13.7109375" style="68" customWidth="1"/>
    <col min="3" max="16384" width="11.421875" style="68" customWidth="1"/>
  </cols>
  <sheetData>
    <row r="1" ht="15.75">
      <c r="A1" s="67" t="s">
        <v>297</v>
      </c>
    </row>
    <row r="2" ht="10.5" customHeight="1"/>
    <row r="3" spans="1:2" ht="25.5">
      <c r="A3" s="69">
        <v>1</v>
      </c>
      <c r="B3" s="70" t="s">
        <v>318</v>
      </c>
    </row>
    <row r="4" spans="1:2" ht="25.5">
      <c r="A4" s="69">
        <v>2</v>
      </c>
      <c r="B4" s="70" t="s">
        <v>274</v>
      </c>
    </row>
    <row r="5" spans="1:2" ht="25.5">
      <c r="A5" s="69">
        <v>3</v>
      </c>
      <c r="B5" s="70" t="s">
        <v>275</v>
      </c>
    </row>
    <row r="6" spans="1:2" ht="25.5">
      <c r="A6" s="69">
        <v>4</v>
      </c>
      <c r="B6" s="70" t="s">
        <v>317</v>
      </c>
    </row>
    <row r="7" spans="1:2" ht="15">
      <c r="A7" s="69">
        <v>5</v>
      </c>
      <c r="B7" s="69" t="s">
        <v>276</v>
      </c>
    </row>
    <row r="8" spans="1:2" ht="25.5">
      <c r="A8" s="69">
        <v>6</v>
      </c>
      <c r="B8" s="70" t="s">
        <v>319</v>
      </c>
    </row>
    <row r="9" spans="1:2" ht="15">
      <c r="A9" s="69">
        <v>7</v>
      </c>
      <c r="B9" s="69" t="s">
        <v>277</v>
      </c>
    </row>
    <row r="10" spans="1:2" ht="25.5">
      <c r="A10" s="69">
        <v>8</v>
      </c>
      <c r="B10" s="70" t="s">
        <v>278</v>
      </c>
    </row>
    <row r="11" spans="1:2" ht="25.5">
      <c r="A11" s="69">
        <v>9</v>
      </c>
      <c r="B11" s="70" t="s">
        <v>279</v>
      </c>
    </row>
    <row r="12" spans="1:2" ht="25.5">
      <c r="A12" s="69">
        <v>10</v>
      </c>
      <c r="B12" s="70" t="s">
        <v>280</v>
      </c>
    </row>
    <row r="13" spans="1:2" ht="25.5">
      <c r="A13" s="69">
        <v>11</v>
      </c>
      <c r="B13" s="70" t="s">
        <v>281</v>
      </c>
    </row>
    <row r="14" spans="1:2" ht="25.5">
      <c r="A14" s="69">
        <v>12</v>
      </c>
      <c r="B14" s="70" t="s">
        <v>282</v>
      </c>
    </row>
    <row r="15" spans="1:2" ht="15">
      <c r="A15" s="69">
        <v>13</v>
      </c>
      <c r="B15" s="69" t="s">
        <v>283</v>
      </c>
    </row>
    <row r="16" spans="1:2" ht="25.5">
      <c r="A16" s="69">
        <v>14</v>
      </c>
      <c r="B16" s="70" t="s">
        <v>320</v>
      </c>
    </row>
    <row r="17" spans="1:2" ht="25.5">
      <c r="A17" s="69">
        <v>15</v>
      </c>
      <c r="B17" s="70" t="s">
        <v>321</v>
      </c>
    </row>
    <row r="18" spans="1:2" ht="25.5">
      <c r="A18" s="69">
        <v>16</v>
      </c>
      <c r="B18" s="70" t="s">
        <v>284</v>
      </c>
    </row>
    <row r="19" spans="1:2" ht="25.5">
      <c r="A19" s="69">
        <v>17</v>
      </c>
      <c r="B19" s="70" t="s">
        <v>285</v>
      </c>
    </row>
    <row r="20" spans="1:2" ht="25.5">
      <c r="A20" s="69">
        <v>18</v>
      </c>
      <c r="B20" s="70" t="s">
        <v>286</v>
      </c>
    </row>
    <row r="21" spans="1:2" ht="15">
      <c r="A21" s="71"/>
      <c r="B21" s="72"/>
    </row>
    <row r="22" ht="15">
      <c r="B22" s="7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2 Wolfsburg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Kostenkalkulation Schaltschrank</dc:title>
  <dc:subject/>
  <dc:creator>Stefan Manemann</dc:creator>
  <cp:keywords/>
  <dc:description/>
  <cp:lastModifiedBy>S. Manemann</cp:lastModifiedBy>
  <cp:lastPrinted>2010-04-03T13:14:27Z</cp:lastPrinted>
  <dcterms:created xsi:type="dcterms:W3CDTF">2005-12-08T09:52:44Z</dcterms:created>
  <dcterms:modified xsi:type="dcterms:W3CDTF">2016-03-09T21:41:58Z</dcterms:modified>
  <cp:category/>
  <cp:version/>
  <cp:contentType/>
  <cp:contentStatus/>
</cp:coreProperties>
</file>